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<sst xmlns="http://schemas.openxmlformats.org/spreadsheetml/2006/main" count="133" uniqueCount="49">
  <si>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01.07.2022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</si>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</sst>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C10" activeCellId="0" sqref="C10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742867933.89</v>
      </c>
      <c r="D5" s="12" t="n">
        <f aca="false">D6+D10</f>
        <v>352171182.64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556343653.89</v>
      </c>
      <c r="D6" s="12" t="n">
        <f aca="false">D9+D7+D8</f>
        <v>246124448.74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52198833</v>
      </c>
      <c r="D7" s="12" t="n">
        <f aca="false">D109+D49+D13+D31+D37+D25+D43+D55+D61+D67+D73+D79+D85+D91+D97+D103+D19</f>
        <v>22992472.85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15306300</v>
      </c>
      <c r="D8" s="12" t="n">
        <f aca="false">D110+D50+D14+D32+D38+D26+D44+D56+D62+D68+D74+D80+D86+D92+D98+D104</f>
        <v>5468291.87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488838520.89</v>
      </c>
      <c r="D9" s="12" t="n">
        <f aca="false">D111+D51+D15+D33+D39+D27+D45+D57+D63+D69+D75+D81+D87+D93+D99+D105+D21</f>
        <v>217663684.02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186524280</v>
      </c>
      <c r="D10" s="12" t="n">
        <f aca="false">D100+D52+D16+D106</f>
        <v>106046733.9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76100651.34</v>
      </c>
      <c r="D11" s="17" t="n">
        <f aca="false">D12+D16</f>
        <v>31895861.18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76100651.34</v>
      </c>
      <c r="D12" s="20" t="n">
        <f aca="false">D13+D14+D15</f>
        <v>31895861.18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76100651.34</v>
      </c>
      <c r="D15" s="22" t="n">
        <v>31895861.18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126000</v>
      </c>
      <c r="D23" s="24" t="n">
        <f aca="false">D24</f>
        <v>30000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126000</v>
      </c>
      <c r="D24" s="20" t="n">
        <f aca="false">D25+D26+D27</f>
        <v>30000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126000</v>
      </c>
      <c r="D27" s="20" t="n">
        <v>30000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540000</v>
      </c>
      <c r="D29" s="24" t="n">
        <f aca="false">D30</f>
        <v>115814.85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540000</v>
      </c>
      <c r="D30" s="20" t="n">
        <f aca="false">D31+D32+D33</f>
        <v>115814.85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540000</v>
      </c>
      <c r="D33" s="20" t="n">
        <v>115814.85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2332130</v>
      </c>
      <c r="D35" s="24" t="n">
        <f aca="false">D36</f>
        <v>991715.53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2332130</v>
      </c>
      <c r="D36" s="20" t="n">
        <f aca="false">D37+D38+D39</f>
        <v>991715.53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2332130</v>
      </c>
      <c r="D39" s="20" t="n">
        <v>991715.53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39797995.46</v>
      </c>
      <c r="D41" s="26" t="n">
        <f aca="false">D42</f>
        <v>20955005.36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39797995.46</v>
      </c>
      <c r="D42" s="20" t="n">
        <f aca="false">D43+D44+D45</f>
        <v>20955005.36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39797995.46</v>
      </c>
      <c r="D45" s="22" t="n">
        <v>20955005.36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4968507</v>
      </c>
      <c r="D47" s="17" t="n">
        <f aca="false">D49+D51+D52</f>
        <v>961455.6</v>
      </c>
      <c r="E47" s="13"/>
      <c r="F47" s="3"/>
      <c r="G47" s="3" t="n">
        <v>3020294</v>
      </c>
      <c r="H47" s="13" t="n">
        <f aca="false">G47+C47</f>
        <v>7988801</v>
      </c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4968507</v>
      </c>
      <c r="D48" s="20" t="n">
        <f aca="false">D49+D50+D51</f>
        <v>961455.6</v>
      </c>
      <c r="E48" s="3"/>
      <c r="F48" s="3"/>
      <c r="G48" s="3" t="n">
        <v>1653500</v>
      </c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3271266.29+371966.71</f>
        <v>3643233</v>
      </c>
      <c r="D49" s="22" t="n">
        <f aca="false">371966.17+437632.65</f>
        <v>809598.82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1325274</v>
      </c>
      <c r="D51" s="25" t="n">
        <v>151856.78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14402000</v>
      </c>
      <c r="D53" s="17" t="n">
        <f aca="false">D54</f>
        <v>36933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14402000</v>
      </c>
      <c r="D54" s="20" t="n">
        <f aca="false">D55+D56+D57</f>
        <v>36933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14402000</v>
      </c>
      <c r="D57" s="20" t="n">
        <v>36933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49692171.48</v>
      </c>
      <c r="D59" s="24" t="n">
        <f aca="false">D60</f>
        <v>24618679.75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49692171.48</v>
      </c>
      <c r="D60" s="20" t="n">
        <f aca="false">D61+D62+D63</f>
        <v>24618679.75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1615100</v>
      </c>
      <c r="D61" s="20" t="n">
        <v>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48077071.48</v>
      </c>
      <c r="D63" s="20" t="n">
        <v>24618679.75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5757047.84</v>
      </c>
      <c r="D65" s="28" t="n">
        <f aca="false">D66</f>
        <v>2211636.56</v>
      </c>
      <c r="E65" s="13"/>
      <c r="F65" s="3"/>
      <c r="G65" s="13" t="n">
        <f aca="false">C47+3040294</f>
        <v>8008801</v>
      </c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5757047.84</v>
      </c>
      <c r="D66" s="20" t="n">
        <f aca="false">D67+D68+D69</f>
        <v>2211636.56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5757047.84</v>
      </c>
      <c r="D69" s="20" t="n">
        <v>2211636.56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7621211.71</v>
      </c>
      <c r="D71" s="24" t="n">
        <f aca="false">D72</f>
        <v>1641347.43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7621211.71</v>
      </c>
      <c r="D72" s="20" t="n">
        <f aca="false">D73+D74+D75</f>
        <v>1641347.43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7621211.71</v>
      </c>
      <c r="D75" s="20" t="n">
        <v>1641347.43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4776422</v>
      </c>
      <c r="D77" s="24" t="n">
        <f aca="false">D78</f>
        <v>3637838.2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4776422</v>
      </c>
      <c r="D78" s="20" t="n">
        <f aca="false">D79+D80+D81</f>
        <v>3637838.2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110600</v>
      </c>
      <c r="D79" s="20" t="n">
        <v>45435.65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4665822</v>
      </c>
      <c r="D81" s="20" t="n">
        <v>3592402.55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105219550.92</v>
      </c>
      <c r="D83" s="17" t="n">
        <f aca="false">D84+D88</f>
        <v>36443523.46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105219550.92</v>
      </c>
      <c r="D84" s="22" t="n">
        <f aca="false">D85+D86+D87</f>
        <v>36443523.46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f aca="false">4017610+10999190</f>
        <v>15016800</v>
      </c>
      <c r="D85" s="22" t="n">
        <f aca="false">363190+4017610</f>
        <v>4380800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84202750.92</v>
      </c>
      <c r="D87" s="22" t="n">
        <v>32062723.46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977000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977000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977000</v>
      </c>
      <c r="D93" s="30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333730999.07</v>
      </c>
      <c r="D95" s="24" t="n">
        <f aca="false">D96+D100</f>
        <v>178444084.32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147223719.07</v>
      </c>
      <c r="D96" s="20" t="n">
        <f aca="false">D97+D98+D99</f>
        <v>72414350.42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8805800+9513224</f>
        <v>18319024</v>
      </c>
      <c r="D97" s="20" t="n">
        <f aca="false">4454447.33+5946891.05</f>
        <v>10401338.38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v>6093300</v>
      </c>
      <c r="D98" s="20" t="n">
        <v>3878291.87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122811395.07</v>
      </c>
      <c r="D99" s="20" t="n">
        <v>58134720.17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186507280</v>
      </c>
      <c r="D100" s="20" t="n">
        <v>106029733.9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94940721.07</v>
      </c>
      <c r="D101" s="23" t="n">
        <f aca="false">D102+D106</f>
        <v>49444630.94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94923721.07</v>
      </c>
      <c r="D102" s="20" t="n">
        <f aca="false">D103+D104+D105</f>
        <v>49427630.94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f aca="false">55000+13439076</f>
        <v>13494076</v>
      </c>
      <c r="D103" s="25" t="n">
        <f aca="false">55000+7300300</f>
        <v>7355300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3188000</v>
      </c>
      <c r="D104" s="20" t="n">
        <v>1590000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78241645.07</v>
      </c>
      <c r="D105" s="20" t="n">
        <v>40482330.94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17000</v>
      </c>
      <c r="D106" s="20" t="n">
        <v>17000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1885526</v>
      </c>
      <c r="D107" s="17" t="n">
        <f aca="false">D108</f>
        <v>742656.46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1885526</v>
      </c>
      <c r="D108" s="20" t="n">
        <f aca="false">D109+D110+D111</f>
        <v>742656.46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25000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1860526</v>
      </c>
      <c r="D111" s="22" t="n">
        <v>742656.46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0" sqref="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2022-07-12T13:26:19Z</cp:lastPrinted>
  <dcterms:modified xsi:type="dcterms:W3CDTF">2022-07-12T13:26:42Z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