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60" activeTab="0"/>
  </bookViews>
  <sheets>
    <sheet name="измен-3 (2)" sheetId="1" r:id="rId1"/>
  </sheets>
  <definedNames>
    <definedName name="_xlnm.Print_Titles" localSheetId="0">'измен-3 (2)'!$8:$11</definedName>
  </definedNames>
  <calcPr fullCalcOnLoad="1"/>
</workbook>
</file>

<file path=xl/sharedStrings.xml><?xml version="1.0" encoding="utf-8"?>
<sst xmlns="http://schemas.openxmlformats.org/spreadsheetml/2006/main" count="77" uniqueCount="64">
  <si>
    <t>№№
п/п</t>
  </si>
  <si>
    <t>Наименование мероприятий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</si>
  <si>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</si>
  <si>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</si>
  <si>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</si>
  <si>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</si>
  <si>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</si>
  <si>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</si>
  <si>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</si>
  <si>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</si>
  <si>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</si>
  <si>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</si>
  <si>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</si>
  <si>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</si>
  <si>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2019</t>
  </si>
  <si>
    <t xml:space="preserve">Приобретение  жилья  на первичном рынке </t>
  </si>
  <si>
    <t xml:space="preserve">2019 год </t>
  </si>
  <si>
    <t>ВСЕГО по 2019 году</t>
  </si>
  <si>
    <t>1.3.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</si>
  <si>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</si>
  <si>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</si>
  <si>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</si>
  <si>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</si>
  <si>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</si>
  <si>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</si>
  <si>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</si>
  <si>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1.6</t>
  </si>
  <si>
    <t>702-1004-1540271420-412</t>
  </si>
  <si>
    <t>1.7</t>
  </si>
  <si>
    <t>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</si>
  <si>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>733-0801-1610240100-414</t>
  </si>
  <si>
    <t xml:space="preserve">Подпрограмма "Культура ЗАТО г.Радужный Владимирской области" муниципальной программы «Культура и спорт ЗАТО г. Радужный Владимирской области» </t>
  </si>
  <si>
    <t>Подпрограмма "Обеспечение защиты прав и интересов детей-сирот и детей, оставшихся без попечения родителей" муниципальной программы "Развитие образования ЗАТО г. Радужный Владимирской области"</t>
  </si>
  <si>
    <t>2020</t>
  </si>
  <si>
    <t xml:space="preserve">Строительство  объекта  «Многофункциональная игровая площадка площадью 800м² с детским спортивно-оздоровительным комплексом», </t>
  </si>
  <si>
    <t xml:space="preserve">  Приложение № 6</t>
  </si>
  <si>
    <t xml:space="preserve">к постановлению администрации </t>
  </si>
  <si>
    <t>ЗАТО г.Радужный Владимирской области</t>
  </si>
  <si>
    <t>О.М.Горшкова</t>
  </si>
  <si>
    <t>Зам.начальника финансового управления</t>
  </si>
  <si>
    <t>М.Л.Семенович</t>
  </si>
  <si>
    <t>Приобретение  жилья  для детей сирот</t>
  </si>
  <si>
    <t>за 9 месяцев 2019 года</t>
  </si>
  <si>
    <t xml:space="preserve">Исполнение адресной инвестиционной программы развития ЗАТО г.Радужный Владимирской области на 2019 год </t>
  </si>
  <si>
    <t>733-0502-0720370050-414 - обл.б.</t>
  </si>
  <si>
    <t>733-0502-07203S0050-414 - м.б.</t>
  </si>
  <si>
    <t>733-0502-07203S0051-414 - м.б.</t>
  </si>
  <si>
    <t>тыс.руб.</t>
  </si>
  <si>
    <t>Субвенции</t>
  </si>
  <si>
    <t>Субсидии и иные межбюджетные трансферты</t>
  </si>
  <si>
    <t>Другие собственные  доходы</t>
  </si>
  <si>
    <t>Внебюджетные источники</t>
  </si>
  <si>
    <t>Исполнение</t>
  </si>
  <si>
    <t>Объём финансирования</t>
  </si>
  <si>
    <t>Ввод мощностей (год)</t>
  </si>
  <si>
    <t>733-0501-0750270090-414 - обл.б.</t>
  </si>
  <si>
    <t>733-0501-07502S0090-414 - м.б.</t>
  </si>
  <si>
    <t>733-1102-162Р55217S-414 - обл.б.</t>
  </si>
  <si>
    <t>733-1102-162P55217S-414  -  м.б.</t>
  </si>
  <si>
    <t>733-1102-162025217S - м.б.</t>
  </si>
  <si>
    <t>Заместитель главы администрации города  по финансам и экономике, начальник финансового управления</t>
  </si>
  <si>
    <t>3-67-17</t>
  </si>
  <si>
    <t>Исполнитель В.Н. Милованова</t>
  </si>
  <si>
    <t>от  28.10.2019г. № 1467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</si>
</sst>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00000"/>
    <numFmt numFmtId="195" formatCode="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185" fontId="3" fillId="0" borderId="0" xfId="0" applyNumberFormat="1" applyFont="1" applyFill="1" applyAlignment="1">
      <alignment horizontal="left" vertical="center" wrapText="1"/>
    </xf>
    <xf numFmtId="182" fontId="3" fillId="0" borderId="0" xfId="0" applyNumberFormat="1" applyFont="1" applyFill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85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60" zoomScalePageLayoutView="0" workbookViewId="0" topLeftCell="A1">
      <selection activeCell="A5" sqref="A5:P5"/>
    </sheetView>
  </sheetViews>
  <sheetFormatPr defaultColWidth="9.125" defaultRowHeight="12.75"/>
  <cols>
    <col min="1" max="1" width="6.375" style="12" customWidth="1"/>
    <col min="2" max="2" width="26.50390625" style="12" customWidth="1"/>
    <col min="3" max="3" width="26.50390625" style="13" customWidth="1"/>
    <col min="4" max="4" width="17.50390625" style="13" customWidth="1"/>
    <col min="5" max="5" width="14.625" style="14" customWidth="1"/>
    <col min="6" max="7" width="12.625" style="14" customWidth="1"/>
    <col min="8" max="8" width="13.625" style="14" customWidth="1"/>
    <col min="9" max="9" width="12.125" style="12" customWidth="1"/>
    <col min="10" max="10" width="11.375" style="12" customWidth="1"/>
    <col min="11" max="11" width="8.625" style="12" customWidth="1"/>
    <col min="12" max="12" width="14.625" style="12" customWidth="1"/>
    <col min="13" max="14" width="12.625" style="12" customWidth="1"/>
    <col min="15" max="15" width="13.625" style="12" customWidth="1"/>
    <col min="16" max="16" width="12.125" style="12" customWidth="1"/>
    <col min="17" max="16384" width="9.125" style="16" customWidth="1"/>
  </cols>
  <sheetData>
    <row r="1" spans="13:17" ht="18">
      <c r="M1" s="67" t="s">
        <v>35</v>
      </c>
      <c r="N1" s="67"/>
      <c r="O1" s="67"/>
      <c r="P1" s="67"/>
      <c r="Q1" s="15"/>
    </row>
    <row r="2" spans="13:17" ht="18">
      <c r="M2" s="67" t="s">
        <v>36</v>
      </c>
      <c r="N2" s="67"/>
      <c r="O2" s="67"/>
      <c r="P2" s="67"/>
      <c r="Q2" s="15"/>
    </row>
    <row r="3" spans="13:17" ht="18">
      <c r="M3" s="67" t="s">
        <v>37</v>
      </c>
      <c r="N3" s="67"/>
      <c r="O3" s="67"/>
      <c r="P3" s="67"/>
      <c r="Q3" s="15"/>
    </row>
    <row r="4" spans="13:17" ht="18">
      <c r="M4" s="67" t="s">
        <v>63</v>
      </c>
      <c r="N4" s="67"/>
      <c r="O4" s="67"/>
      <c r="P4" s="67"/>
      <c r="Q4" s="15"/>
    </row>
    <row r="5" spans="1:16" ht="17.25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.75" customHeight="1">
      <c r="A6" s="47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7"/>
      <c r="M7" s="17"/>
      <c r="N7" s="17"/>
      <c r="O7" s="17"/>
      <c r="P7" s="17" t="s">
        <v>47</v>
      </c>
    </row>
    <row r="8" spans="1:16" ht="15.75" customHeight="1">
      <c r="A8" s="38" t="s">
        <v>0</v>
      </c>
      <c r="B8" s="38" t="s">
        <v>1</v>
      </c>
      <c r="C8" s="38" t="s">
        <v>6</v>
      </c>
      <c r="D8" s="38" t="s">
        <v>5</v>
      </c>
      <c r="E8" s="43" t="s">
        <v>53</v>
      </c>
      <c r="F8" s="4"/>
      <c r="G8" s="38" t="s">
        <v>8</v>
      </c>
      <c r="H8" s="38"/>
      <c r="I8" s="38"/>
      <c r="J8" s="38" t="s">
        <v>54</v>
      </c>
      <c r="K8" s="40" t="s">
        <v>2</v>
      </c>
      <c r="L8" s="43" t="s">
        <v>52</v>
      </c>
      <c r="M8" s="4"/>
      <c r="N8" s="38" t="s">
        <v>8</v>
      </c>
      <c r="O8" s="38"/>
      <c r="P8" s="38"/>
    </row>
    <row r="9" spans="1:16" ht="15.75" customHeight="1">
      <c r="A9" s="38"/>
      <c r="B9" s="38"/>
      <c r="C9" s="38"/>
      <c r="D9" s="38"/>
      <c r="E9" s="43"/>
      <c r="F9" s="44" t="s">
        <v>48</v>
      </c>
      <c r="G9" s="39" t="s">
        <v>7</v>
      </c>
      <c r="H9" s="39"/>
      <c r="I9" s="38" t="s">
        <v>51</v>
      </c>
      <c r="J9" s="38"/>
      <c r="K9" s="41"/>
      <c r="L9" s="43"/>
      <c r="M9" s="44" t="s">
        <v>48</v>
      </c>
      <c r="N9" s="39" t="s">
        <v>7</v>
      </c>
      <c r="O9" s="39"/>
      <c r="P9" s="38" t="s">
        <v>51</v>
      </c>
    </row>
    <row r="10" spans="1:16" ht="84.75" customHeight="1">
      <c r="A10" s="38"/>
      <c r="B10" s="38"/>
      <c r="C10" s="38"/>
      <c r="D10" s="38"/>
      <c r="E10" s="43"/>
      <c r="F10" s="45"/>
      <c r="G10" s="5" t="s">
        <v>49</v>
      </c>
      <c r="H10" s="5" t="s">
        <v>50</v>
      </c>
      <c r="I10" s="38"/>
      <c r="J10" s="38"/>
      <c r="K10" s="42"/>
      <c r="L10" s="43"/>
      <c r="M10" s="45"/>
      <c r="N10" s="5" t="s">
        <v>49</v>
      </c>
      <c r="O10" s="5" t="s">
        <v>50</v>
      </c>
      <c r="P10" s="38"/>
    </row>
    <row r="11" spans="1:16" ht="15">
      <c r="A11" s="3">
        <v>1</v>
      </c>
      <c r="B11" s="3">
        <v>2</v>
      </c>
      <c r="C11" s="3">
        <v>3</v>
      </c>
      <c r="D11" s="3">
        <v>4</v>
      </c>
      <c r="E11" s="6">
        <v>5</v>
      </c>
      <c r="F11" s="6">
        <v>6</v>
      </c>
      <c r="G11" s="6">
        <v>7</v>
      </c>
      <c r="H11" s="6">
        <v>8</v>
      </c>
      <c r="I11" s="3">
        <v>9</v>
      </c>
      <c r="J11" s="3">
        <v>10</v>
      </c>
      <c r="K11" s="3">
        <v>11</v>
      </c>
      <c r="L11" s="6">
        <v>12</v>
      </c>
      <c r="M11" s="6">
        <v>13</v>
      </c>
      <c r="N11" s="6">
        <v>14</v>
      </c>
      <c r="O11" s="6">
        <v>15</v>
      </c>
      <c r="P11" s="3">
        <v>16</v>
      </c>
    </row>
    <row r="12" spans="1:16" ht="21" customHeight="1">
      <c r="A12" s="72" t="s">
        <v>16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21.75" customHeight="1">
      <c r="A13" s="75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ht="114" customHeight="1">
      <c r="A14" s="48" t="s">
        <v>9</v>
      </c>
      <c r="B14" s="54" t="s">
        <v>10</v>
      </c>
      <c r="C14" s="57" t="s">
        <v>12</v>
      </c>
      <c r="D14" s="10" t="s">
        <v>44</v>
      </c>
      <c r="E14" s="51">
        <f>G14+H14+I14+F14</f>
        <v>4942.835</v>
      </c>
      <c r="F14" s="35"/>
      <c r="G14" s="35">
        <v>4171.827</v>
      </c>
      <c r="H14" s="35">
        <v>771.008</v>
      </c>
      <c r="I14" s="35"/>
      <c r="J14" s="35" t="s">
        <v>14</v>
      </c>
      <c r="K14" s="35"/>
      <c r="L14" s="60">
        <f>N14+O14+P14+M14</f>
        <v>3423.1368</v>
      </c>
      <c r="M14" s="35"/>
      <c r="N14" s="35">
        <v>3080.71</v>
      </c>
      <c r="O14" s="35">
        <v>342.4268</v>
      </c>
      <c r="P14" s="35"/>
    </row>
    <row r="15" spans="1:20" ht="114" customHeight="1">
      <c r="A15" s="49"/>
      <c r="B15" s="55"/>
      <c r="C15" s="58"/>
      <c r="D15" s="11" t="s">
        <v>45</v>
      </c>
      <c r="E15" s="52"/>
      <c r="F15" s="36"/>
      <c r="G15" s="36"/>
      <c r="H15" s="36"/>
      <c r="I15" s="36"/>
      <c r="J15" s="36"/>
      <c r="K15" s="36"/>
      <c r="L15" s="61"/>
      <c r="M15" s="36"/>
      <c r="N15" s="36"/>
      <c r="O15" s="36"/>
      <c r="P15" s="36"/>
      <c r="S15" s="34"/>
      <c r="T15" s="34"/>
    </row>
    <row r="16" spans="1:16" ht="114" customHeight="1">
      <c r="A16" s="50"/>
      <c r="B16" s="56"/>
      <c r="C16" s="59"/>
      <c r="D16" s="11" t="s">
        <v>46</v>
      </c>
      <c r="E16" s="53"/>
      <c r="F16" s="37"/>
      <c r="G16" s="37"/>
      <c r="H16" s="37"/>
      <c r="I16" s="37"/>
      <c r="J16" s="37"/>
      <c r="K16" s="37"/>
      <c r="L16" s="62"/>
      <c r="M16" s="37"/>
      <c r="N16" s="37"/>
      <c r="O16" s="37"/>
      <c r="P16" s="37"/>
    </row>
    <row r="17" spans="1:20" ht="86.25" customHeight="1">
      <c r="A17" s="65" t="s">
        <v>11</v>
      </c>
      <c r="B17" s="63" t="s">
        <v>15</v>
      </c>
      <c r="C17" s="57" t="s">
        <v>13</v>
      </c>
      <c r="D17" s="10" t="s">
        <v>55</v>
      </c>
      <c r="E17" s="51">
        <f>G17+H17+I17+F17</f>
        <v>5450</v>
      </c>
      <c r="F17" s="35"/>
      <c r="G17" s="35">
        <v>4632</v>
      </c>
      <c r="H17" s="35">
        <v>818</v>
      </c>
      <c r="I17" s="35"/>
      <c r="J17" s="35" t="s">
        <v>14</v>
      </c>
      <c r="K17" s="35"/>
      <c r="L17" s="60">
        <f>N17+O17+P17+M17</f>
        <v>0</v>
      </c>
      <c r="M17" s="35"/>
      <c r="N17" s="35">
        <v>0</v>
      </c>
      <c r="O17" s="35">
        <v>0</v>
      </c>
      <c r="P17" s="35"/>
      <c r="S17" s="34"/>
      <c r="T17" s="34"/>
    </row>
    <row r="18" spans="1:16" ht="86.25" customHeight="1">
      <c r="A18" s="66"/>
      <c r="B18" s="64"/>
      <c r="C18" s="59"/>
      <c r="D18" s="9" t="s">
        <v>56</v>
      </c>
      <c r="E18" s="53"/>
      <c r="F18" s="37"/>
      <c r="G18" s="37"/>
      <c r="H18" s="37"/>
      <c r="I18" s="37"/>
      <c r="J18" s="37"/>
      <c r="K18" s="37"/>
      <c r="L18" s="62"/>
      <c r="M18" s="37"/>
      <c r="N18" s="37"/>
      <c r="O18" s="37"/>
      <c r="P18" s="37"/>
    </row>
    <row r="19" spans="1:16" ht="54.75" customHeight="1">
      <c r="A19" s="48" t="s">
        <v>18</v>
      </c>
      <c r="B19" s="54" t="s">
        <v>34</v>
      </c>
      <c r="C19" s="57" t="s">
        <v>25</v>
      </c>
      <c r="D19" s="10" t="s">
        <v>57</v>
      </c>
      <c r="E19" s="51">
        <f>G19+H19+I19+F19</f>
        <v>4757.4</v>
      </c>
      <c r="F19" s="35"/>
      <c r="G19" s="35">
        <v>4407.4</v>
      </c>
      <c r="H19" s="35">
        <f>240.174+109.826</f>
        <v>350</v>
      </c>
      <c r="I19" s="35"/>
      <c r="J19" s="35" t="s">
        <v>14</v>
      </c>
      <c r="K19" s="35"/>
      <c r="L19" s="60">
        <f>N19+O19+P19+M19</f>
        <v>4562.754</v>
      </c>
      <c r="M19" s="35"/>
      <c r="N19" s="35">
        <v>4330.35849</v>
      </c>
      <c r="O19" s="35">
        <f>227.89551+4.5</f>
        <v>232.39551</v>
      </c>
      <c r="P19" s="35"/>
    </row>
    <row r="20" spans="1:20" ht="54.75" customHeight="1">
      <c r="A20" s="49"/>
      <c r="B20" s="55"/>
      <c r="C20" s="58"/>
      <c r="D20" s="11" t="s">
        <v>58</v>
      </c>
      <c r="E20" s="52"/>
      <c r="F20" s="36"/>
      <c r="G20" s="36"/>
      <c r="H20" s="36"/>
      <c r="I20" s="36"/>
      <c r="J20" s="36"/>
      <c r="K20" s="36"/>
      <c r="L20" s="61"/>
      <c r="M20" s="36"/>
      <c r="N20" s="36"/>
      <c r="O20" s="36"/>
      <c r="P20" s="36"/>
      <c r="S20" s="34"/>
      <c r="T20" s="34"/>
    </row>
    <row r="21" spans="1:16" ht="54.75" customHeight="1">
      <c r="A21" s="50"/>
      <c r="B21" s="56"/>
      <c r="C21" s="59"/>
      <c r="D21" s="9" t="s">
        <v>59</v>
      </c>
      <c r="E21" s="53"/>
      <c r="F21" s="37"/>
      <c r="G21" s="37"/>
      <c r="H21" s="37"/>
      <c r="I21" s="37"/>
      <c r="J21" s="37"/>
      <c r="K21" s="37"/>
      <c r="L21" s="62"/>
      <c r="M21" s="37"/>
      <c r="N21" s="37"/>
      <c r="O21" s="37"/>
      <c r="P21" s="37"/>
    </row>
    <row r="22" spans="1:20" ht="156">
      <c r="A22" s="8" t="s">
        <v>19</v>
      </c>
      <c r="B22" s="7" t="s">
        <v>20</v>
      </c>
      <c r="C22" s="7" t="s">
        <v>13</v>
      </c>
      <c r="D22" s="26" t="s">
        <v>21</v>
      </c>
      <c r="E22" s="19">
        <f>G22+H22+I22+F22</f>
        <v>897</v>
      </c>
      <c r="F22" s="27"/>
      <c r="G22" s="27"/>
      <c r="H22" s="18">
        <v>897</v>
      </c>
      <c r="I22" s="27"/>
      <c r="J22" s="18" t="s">
        <v>14</v>
      </c>
      <c r="K22" s="28"/>
      <c r="L22" s="19">
        <f>N22+O22+P22+M22</f>
        <v>897</v>
      </c>
      <c r="M22" s="27"/>
      <c r="N22" s="27"/>
      <c r="O22" s="18">
        <v>897</v>
      </c>
      <c r="P22" s="27"/>
      <c r="S22" s="34"/>
      <c r="T22" s="34"/>
    </row>
    <row r="23" spans="1:20" ht="249">
      <c r="A23" s="8" t="s">
        <v>22</v>
      </c>
      <c r="B23" s="7" t="s">
        <v>23</v>
      </c>
      <c r="C23" s="7" t="s">
        <v>12</v>
      </c>
      <c r="D23" s="7" t="s">
        <v>24</v>
      </c>
      <c r="E23" s="19">
        <f>F23+G23+H23+I23</f>
        <v>864.254</v>
      </c>
      <c r="F23" s="27"/>
      <c r="G23" s="27"/>
      <c r="H23" s="18">
        <v>864.254</v>
      </c>
      <c r="I23" s="27"/>
      <c r="J23" s="29" t="s">
        <v>14</v>
      </c>
      <c r="K23" s="28"/>
      <c r="L23" s="19">
        <f>M23+N23+O23+P23</f>
        <v>799.43495</v>
      </c>
      <c r="M23" s="27"/>
      <c r="N23" s="27"/>
      <c r="O23" s="18">
        <v>799.43495</v>
      </c>
      <c r="P23" s="27"/>
      <c r="S23" s="34"/>
      <c r="T23" s="34"/>
    </row>
    <row r="24" spans="1:20" ht="156">
      <c r="A24" s="8" t="s">
        <v>26</v>
      </c>
      <c r="B24" s="1" t="s">
        <v>41</v>
      </c>
      <c r="C24" s="7" t="s">
        <v>32</v>
      </c>
      <c r="D24" s="7" t="s">
        <v>27</v>
      </c>
      <c r="E24" s="19">
        <f>F24+G24+H24+I24</f>
        <v>1200</v>
      </c>
      <c r="F24" s="27">
        <v>1200</v>
      </c>
      <c r="G24" s="27"/>
      <c r="H24" s="18">
        <v>0</v>
      </c>
      <c r="I24" s="27"/>
      <c r="J24" s="29" t="s">
        <v>14</v>
      </c>
      <c r="K24" s="28"/>
      <c r="L24" s="19">
        <f>M24+N24+O24+P24</f>
        <v>0</v>
      </c>
      <c r="M24" s="27"/>
      <c r="N24" s="27"/>
      <c r="O24" s="18"/>
      <c r="P24" s="27"/>
      <c r="S24" s="34"/>
      <c r="T24" s="34"/>
    </row>
    <row r="25" spans="1:20" ht="156">
      <c r="A25" s="8" t="s">
        <v>28</v>
      </c>
      <c r="B25" s="7" t="s">
        <v>29</v>
      </c>
      <c r="C25" s="7" t="s">
        <v>31</v>
      </c>
      <c r="D25" s="7" t="s">
        <v>30</v>
      </c>
      <c r="E25" s="19">
        <f>F25+G25+H25+I25</f>
        <v>1500</v>
      </c>
      <c r="F25" s="27"/>
      <c r="G25" s="27"/>
      <c r="H25" s="18">
        <v>1500</v>
      </c>
      <c r="I25" s="27"/>
      <c r="J25" s="29" t="s">
        <v>33</v>
      </c>
      <c r="K25" s="28"/>
      <c r="L25" s="19">
        <f>M25+N25+O25+P25</f>
        <v>0</v>
      </c>
      <c r="M25" s="27"/>
      <c r="N25" s="27"/>
      <c r="O25" s="18"/>
      <c r="P25" s="27"/>
      <c r="S25" s="34"/>
      <c r="T25" s="34"/>
    </row>
    <row r="26" spans="1:20" ht="15">
      <c r="A26" s="8"/>
      <c r="B26" s="68" t="s">
        <v>4</v>
      </c>
      <c r="C26" s="69"/>
      <c r="D26" s="70"/>
      <c r="E26" s="19">
        <f>G26+H26+I26+F26</f>
        <v>19611.489</v>
      </c>
      <c r="F26" s="19">
        <v>1200</v>
      </c>
      <c r="G26" s="19">
        <f>SUM(G14:G25)</f>
        <v>13211.227</v>
      </c>
      <c r="H26" s="19">
        <f>SUM(H14:H25)</f>
        <v>5200.262</v>
      </c>
      <c r="I26" s="19"/>
      <c r="J26" s="31"/>
      <c r="K26" s="32"/>
      <c r="L26" s="19">
        <f>N26+O26+P26+M26</f>
        <v>9682.32575</v>
      </c>
      <c r="M26" s="19">
        <f>SUM(M14:M19)</f>
        <v>0</v>
      </c>
      <c r="N26" s="19">
        <f>SUM(N14:N23)</f>
        <v>7411.06849</v>
      </c>
      <c r="O26" s="19">
        <f>SUM(O14:O23)</f>
        <v>2271.25726</v>
      </c>
      <c r="P26" s="19"/>
      <c r="S26" s="34"/>
      <c r="T26" s="34"/>
    </row>
    <row r="27" spans="1:20" ht="15.75">
      <c r="A27" s="3"/>
      <c r="B27" s="68" t="s">
        <v>17</v>
      </c>
      <c r="C27" s="69"/>
      <c r="D27" s="70"/>
      <c r="E27" s="30">
        <f>E26</f>
        <v>19611.489</v>
      </c>
      <c r="F27" s="30">
        <f>F26</f>
        <v>1200</v>
      </c>
      <c r="G27" s="30">
        <f>G26</f>
        <v>13211.227</v>
      </c>
      <c r="H27" s="30">
        <f>H26</f>
        <v>5200.262</v>
      </c>
      <c r="I27" s="19"/>
      <c r="J27" s="33"/>
      <c r="K27" s="32"/>
      <c r="L27" s="30">
        <f>L26</f>
        <v>9682.32575</v>
      </c>
      <c r="M27" s="30">
        <f>M26</f>
        <v>0</v>
      </c>
      <c r="N27" s="30">
        <f>N26</f>
        <v>7411.06849</v>
      </c>
      <c r="O27" s="30">
        <f>O26</f>
        <v>2271.25726</v>
      </c>
      <c r="P27" s="19"/>
      <c r="S27" s="34"/>
      <c r="T27" s="34"/>
    </row>
    <row r="29" spans="2:17" ht="51" customHeight="1">
      <c r="B29" s="78" t="s">
        <v>60</v>
      </c>
      <c r="C29" s="78"/>
      <c r="D29" s="12"/>
      <c r="E29" s="16"/>
      <c r="F29" s="79" t="s">
        <v>38</v>
      </c>
      <c r="G29" s="79"/>
      <c r="H29" s="22"/>
      <c r="I29" s="22"/>
      <c r="J29" s="22"/>
      <c r="K29" s="22"/>
      <c r="L29" s="22"/>
      <c r="Q29" s="20"/>
    </row>
    <row r="30" spans="2:17" ht="18">
      <c r="B30" s="23"/>
      <c r="C30" s="21"/>
      <c r="D30" s="24"/>
      <c r="E30" s="16"/>
      <c r="F30" s="25"/>
      <c r="G30" s="25"/>
      <c r="H30" s="25"/>
      <c r="I30" s="25"/>
      <c r="J30" s="17"/>
      <c r="K30" s="17"/>
      <c r="L30" s="17"/>
      <c r="Q30" s="20"/>
    </row>
    <row r="31" spans="2:17" ht="24.75" customHeight="1">
      <c r="B31" s="78" t="s">
        <v>39</v>
      </c>
      <c r="C31" s="78"/>
      <c r="E31" s="16"/>
      <c r="F31" s="79" t="s">
        <v>40</v>
      </c>
      <c r="G31" s="79"/>
      <c r="I31" s="14"/>
      <c r="Q31" s="20"/>
    </row>
    <row r="32" spans="2:17" ht="18">
      <c r="B32" s="21"/>
      <c r="C32" s="21"/>
      <c r="D32" s="24"/>
      <c r="E32" s="24"/>
      <c r="I32" s="14"/>
      <c r="Q32" s="20"/>
    </row>
    <row r="33" spans="2:9" ht="15">
      <c r="B33" s="71" t="s">
        <v>62</v>
      </c>
      <c r="C33" s="71"/>
      <c r="D33" s="12"/>
      <c r="E33" s="12"/>
      <c r="I33" s="14"/>
    </row>
    <row r="34" ht="15">
      <c r="B34" s="12" t="s">
        <v>61</v>
      </c>
    </row>
  </sheetData>
  <sheetProtection/>
  <mergeCells count="76">
    <mergeCell ref="B33:C33"/>
    <mergeCell ref="A12:P12"/>
    <mergeCell ref="A13:P13"/>
    <mergeCell ref="B27:D27"/>
    <mergeCell ref="B29:C29"/>
    <mergeCell ref="F29:G29"/>
    <mergeCell ref="B31:C31"/>
    <mergeCell ref="F31:G31"/>
    <mergeCell ref="F19:F21"/>
    <mergeCell ref="E19:E21"/>
    <mergeCell ref="C19:C21"/>
    <mergeCell ref="B19:B21"/>
    <mergeCell ref="A19:A21"/>
    <mergeCell ref="B26:D26"/>
    <mergeCell ref="L19:L21"/>
    <mergeCell ref="K19:K21"/>
    <mergeCell ref="J19:J21"/>
    <mergeCell ref="I19:I21"/>
    <mergeCell ref="H19:H21"/>
    <mergeCell ref="G19:G21"/>
    <mergeCell ref="M1:P1"/>
    <mergeCell ref="M2:P2"/>
    <mergeCell ref="M3:P3"/>
    <mergeCell ref="M4:P4"/>
    <mergeCell ref="P19:P21"/>
    <mergeCell ref="O19:O21"/>
    <mergeCell ref="N19:N21"/>
    <mergeCell ref="M19:M21"/>
    <mergeCell ref="B17:B18"/>
    <mergeCell ref="A17:A18"/>
    <mergeCell ref="P17:P18"/>
    <mergeCell ref="O17:O18"/>
    <mergeCell ref="N17:N18"/>
    <mergeCell ref="M17:M18"/>
    <mergeCell ref="L17:L18"/>
    <mergeCell ref="K17:K18"/>
    <mergeCell ref="J17:J18"/>
    <mergeCell ref="I17:I18"/>
    <mergeCell ref="L14:L16"/>
    <mergeCell ref="M14:M16"/>
    <mergeCell ref="N14:N16"/>
    <mergeCell ref="O14:O16"/>
    <mergeCell ref="P14:P16"/>
    <mergeCell ref="C17:C18"/>
    <mergeCell ref="H17:H18"/>
    <mergeCell ref="G17:G18"/>
    <mergeCell ref="F17:F18"/>
    <mergeCell ref="E17:E18"/>
    <mergeCell ref="A14:A16"/>
    <mergeCell ref="E14:E16"/>
    <mergeCell ref="F14:F16"/>
    <mergeCell ref="G14:G16"/>
    <mergeCell ref="H14:H16"/>
    <mergeCell ref="I14:I16"/>
    <mergeCell ref="B14:B16"/>
    <mergeCell ref="C14:C16"/>
    <mergeCell ref="A8:A10"/>
    <mergeCell ref="B8:B10"/>
    <mergeCell ref="C8:C10"/>
    <mergeCell ref="A5:P5"/>
    <mergeCell ref="A6:P6"/>
    <mergeCell ref="G9:H9"/>
    <mergeCell ref="E8:E10"/>
    <mergeCell ref="M9:M10"/>
    <mergeCell ref="J8:J10"/>
    <mergeCell ref="P9:P10"/>
    <mergeCell ref="J14:J16"/>
    <mergeCell ref="K14:K16"/>
    <mergeCell ref="I9:I10"/>
    <mergeCell ref="D8:D10"/>
    <mergeCell ref="N9:O9"/>
    <mergeCell ref="G8:I8"/>
    <mergeCell ref="K8:K10"/>
    <mergeCell ref="L8:L10"/>
    <mergeCell ref="N8:P8"/>
    <mergeCell ref="F9:F10"/>
  </mergeCells>
  <printOptions/>
  <pageMargins left="0.3937007874015748" right="0.3937007874015748" top="0.984251968503937" bottom="0.3937007874015748" header="0" footer="0"/>
  <pageSetup horizontalDpi="600" verticalDpi="600" orientation="landscape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2019-10-29T11:14:18Z</cp:lastPrinted>
  <dcterms:created xsi:type="dcterms:W3CDTF">2003-09-04T04:22:27Z</dcterms:created>
  <dcterms:modified xsi:type="dcterms:W3CDTF">2019-10-29T11:14:22Z</dcterms:modified>
  <cp:category/>
  <cp:version/>
  <cp:contentType/>
  <cp:contentStatus/>
</cp:coreProperties>
</file>