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32" yWindow="600" windowWidth="22716" windowHeight="8412"/>
  </bookViews>
  <sheets>
    <sheet name="Документ" sheetId="2" r:id="rId1"/>
  </sheets>
  <definedNames>
    <definedName name="_xlnm._FilterDatabase" localSheetId="0" hidden="1">Документ!$A$8:$D$124</definedName>
    <definedName name="_xlnm.Print_Titles" localSheetId="0">Документ!$8:$8</definedName>
    <definedName name="_xlnm.Print_Area" localSheetId="0">Документ!$A$1:$D$129</definedName>
  </definedNames>
  <calcPr calcId="124519"/>
</workbook>
</file>

<file path=xl/calcChain.xml><?xml version="1.0" encoding="utf-8"?>
<calcChain xmlns="http://schemas.openxmlformats.org/spreadsheetml/2006/main">
  <c r="D76" i="2"/>
  <c r="C76"/>
  <c r="D9"/>
  <c r="C9"/>
</calcChain>
</file>

<file path=xl/sharedStrings.xml><?xml version="1.0" encoding="utf-8"?>
<sst xmlns="http://schemas.openxmlformats.org/spreadsheetml/2006/main" count="245" uniqueCount="238">
  <si>
    <t xml:space="preserve">      НАЛОГОВЫЕ И НЕНАЛОГОВЫЕ ДОХОДЫ</t>
  </si>
  <si>
    <t xml:space="preserve">        НАЛОГИ НА ПРИБЫЛЬ, ДОХОДЫ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</si>
  <si>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</si>
  <si>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</si>
  <si>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      НАЛОГИ НА ТОВАРЫ (РАБОТЫ, УСЛУГИ), РЕАЛИЗУЕМЫЕ НА ТЕРРИТОРИИ РОССИЙСКОЙ ФЕДЕРАЦИИ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</si>
  <si>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</si>
  <si>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</si>
  <si>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</si>
  <si>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</si>
  <si>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НАЛОГИ НА СОВОКУПНЫЙ ДОХОД</t>
  </si>
  <si>
    <t xml:space="preserve">            Налог, взимаемый с налогоплательщиков, выбравших в качестве объекта налогообложения доходы</t>
  </si>
  <si>
    <t xml:space="preserve">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</si>
  <si>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</si>
  <si>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</si>
  <si>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           Минимальный налог, зачисляемый в бюджеты субъектов Российской Федерации (за налоговые периоды, истекшие до 1 января 2016 года)</t>
  </si>
  <si>
    <t xml:space="preserve">            Единый налог на вмененный доход для отдельных видов деятельности</t>
  </si>
  <si>
    <t xml:space="preserve">            Единый налог на вмененный доход для отдельных видов деятельности (за налоговые периоды, истекшие до 1 января 2011 года)</t>
  </si>
  <si>
    <t xml:space="preserve">            Единый сельскохозяйственный налог</t>
  </si>
  <si>
    <t xml:space="preserve">            Налог, взимаемый в связи с применением патентной системы налогообложения, зачисляемый в бюджеты городских округов</t>
  </si>
  <si>
    <t xml:space="preserve">        НАЛОГИ НА ИМУЩЕСТВО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</si>
  <si>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</si>
  <si>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           Транспортный налог с физических лиц</t>
  </si>
  <si>
    <t xml:space="preserve">            Земельный налог с организаций, обладающих земельным участком, расположенным в границах городских округов</t>
  </si>
  <si>
    <t xml:space="preserve">            Земельный налог с физических лиц, обладающих земельным участком, расположенным в границах городских округов</t>
  </si>
  <si>
    <t xml:space="preserve">        ГОСУДАРСТВЕННАЯ ПОШЛИНА</t>
  </si>
  <si>
    <t xml:space="preserve">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</si>
  <si>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          Государственная пошлина за выдачу разрешения на установку рекламной конструкции</t>
  </si>
  <si>
    <t xml:space="preserve">        ДОХОДЫ ОТ ИСПОЛЬЗОВАНИЯ ИМУЩЕСТВА, НАХОДЯЩЕГОСЯ В ГОСУДАРСТВЕННОЙ И МУНИЦИПАЛЬНОЙ СОБСТВЕННОСТИ</t>
  </si>
  <si>
    <t xml:space="preserve">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</si>
  <si>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</si>
  <si>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</si>
  <si>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         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</si>
  <si>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</si>
  <si>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       ПЛАТЕЖИ ПРИ ПОЛЬЗОВАНИИ ПРИРОДНЫМИ РЕСУРСАМИ</t>
  </si>
  <si>
    <t xml:space="preserve">            Плата за выбросы загрязняющих веществ в атмосферный воздух стационарными объектами</t>
  </si>
  <si>
    <t xml:space="preserve">            Плата за сбросы загрязняющих веществ в водные объекты</t>
  </si>
  <si>
    <t xml:space="preserve">            Плата за размещение отходов производства</t>
  </si>
  <si>
    <t xml:space="preserve">            Плата за размещение твердых коммунальных отходов</t>
  </si>
  <si>
    <t xml:space="preserve">        ДОХОДЫ ОТ ОКАЗАНИЯ ПЛАТНЫХ УСЛУГ И КОМПЕНСАЦИИ ЗАТРАТ ГОСУДАРСТВА</t>
  </si>
  <si>
    <t xml:space="preserve">            Прочие доходы от компенсации затрат бюджетов городских округов</t>
  </si>
  <si>
    <t xml:space="preserve">            Прочие доходы от оказания платных услуг (работ) получателями средств бюджетов городских округов</t>
  </si>
  <si>
    <t xml:space="preserve">        ДОХОДЫ ОТ ПРОДАЖИ МАТЕРИАЛЬНЫХ И НЕМАТЕРИАЛЬНЫХ АКТИВОВ</t>
  </si>
  <si>
    <t xml:space="preserve">        ШТРАФЫ, САНКЦИИ, ВОЗМЕЩЕНИЕ УЩЕРБА</t>
  </si>
  <si>
    <t xml:space="preserve">          ШТРАФЫ, САНКЦИИ, ВОЗМЕЩЕНИЕ УЩЕРБА</t>
  </si>
  <si>
    <t xml:space="preserve">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</si>
  <si>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</si>
  <si>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</si>
  <si>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</si>
  <si>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</si>
  <si>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</si>
  <si>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</si>
  <si>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         Платежи в целях возмещения причиненного ущерба (убытков)</t>
  </si>
  <si>
    <t xml:space="preserve">            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</si>
  <si>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    БЕЗВОЗМЕЗДНЫЕ ПОСТУПЛЕНИЯ</t>
  </si>
  <si>
    <t xml:space="preserve">        БЕЗВОЗМЕЗДНЫЕ ПОСТУПЛЕНИЯ ОТ ДРУГИХ БЮДЖЕТОВ БЮДЖЕТНОЙ СИСТЕМЫ РОССИЙСКОЙ ФЕДЕРАЦИИ</t>
  </si>
  <si>
    <t xml:space="preserve">          Дотации бюджетам бюджетной системы Российской Федерации</t>
  </si>
  <si>
    <t xml:space="preserve">            Дотации бюджетам городских округов на выравнивание бюджетной обеспеченности из бюджета субъекта Российской Федерации</t>
  </si>
  <si>
    <t xml:space="preserve">            Дотации бюджетам городских округов на поддержку мер по обеспечению сбалансированности бюджетов</t>
  </si>
  <si>
    <t xml:space="preserve">           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(иные дотации в целях частичной компенсации дополнительных расходов местных бюджетов в связи с увеличением минимального размера оплаты труда)</t>
  </si>
  <si>
    <t xml:space="preserve">            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</si>
  <si>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 xml:space="preserve">          Субсидии бюджетам бюджетной системы Российской Федерации (межбюджетные субсидии)</t>
  </si>
  <si>
    <t xml:space="preserve">            Субсидии бюджетам городских округов на реализацию мероприятий по обеспечению жильем молодых семей</t>
  </si>
  <si>
    <t xml:space="preserve">            Прочие субсидии бюджетам городских округов (Прочие субсидии бюджетам муниципальных образований на обеспечение жильем многодетных семей)</t>
  </si>
  <si>
    <t xml:space="preserve">            Субсидии бюджетам городских округов на реализацию программ формирования современной городской среды</t>
  </si>
  <si>
    <t xml:space="preserve">            Прочие субсидии бюджетам городских округов (Прочие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сообщении)</t>
  </si>
  <si>
    <t xml:space="preserve">            Прочие субсидии бюджетам городских округов (Прочие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значения)</t>
  </si>
  <si>
    <t xml:space="preserve">            Субсидии бюджетам городских округов на поддержку отрасли культуры</t>
  </si>
  <si>
    <t xml:space="preserve">            Прочие субсидии бюджетам городских округов (Прочие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761)</t>
  </si>
  <si>
    <t xml:space="preserve">            Прочие субсидии бюджетам городских округов (Прочие субсидии бюджетам муниципальных образований на приобретение спортивного оборудования и инвентаря для приведения муниципальных учреждений спортивной подготовки в нормативное состояние)</t>
  </si>
  <si>
    <t xml:space="preserve">            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</si>
  <si>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         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</si>
  <si>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Прочие субсидии бюджетам городских округов (Прочие субсидии бюджетам муниципальных образований на поддержку приоритетных направлений развития отрасли образования)</t>
  </si>
  <si>
    <t xml:space="preserve">          Субвенции бюджетам бюджетной системы Российской Федерации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</si>
  <si>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деятельности комиссий по делам несовершеннолетних и защите их прав)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</si>
  <si>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вопросам административного законодательства)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</si>
  <si>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граждан)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</si>
  <si>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региональному государственному жилищному надзору и лицензионному контролю)</t>
  </si>
  <si>
    <t xml:space="preserve">  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</si>
  <si>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 xml:space="preserve">          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</si>
  <si>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</si>
  <si>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социальную поддержку детей-инвалидов дошкольного возраста)</t>
  </si>
  <si>
    <t xml:space="preserve">            Субвенции бюджетам городских округов на выполнение передаваемых полномочий субъектов Российской Федерации (Единая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организациях)</t>
  </si>
  <si>
    <t xml:space="preserve">          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</si>
  <si>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Иные межбюджетные трансферты</t>
  </si>
  <si>
    <t xml:space="preserve">            Прочие межбюджетные трансферты, передаваемые бюджетам городских округов (иные межбюджетные трансферты на содержание объектов спортивной инфраструктуры муниципальной собственности для занятий физической культурой и спортом)</t>
  </si>
  <si>
    <t xml:space="preserve">            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</si>
  <si>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реализацию проектов-победителей конкурсантов в сфере молодежной политики)</t>
  </si>
  <si>
    <t xml:space="preserve">            Прочие межбюджетные трансферты, передаваемые бюджетам городских округов (Прочие межбюджетные трансферты, передаваемые бюджетам городских округов на грантовую поддержку организаций в сфере образования)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</si>
  <si>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</si>
  <si>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 xml:space="preserve">          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</si>
  <si>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ЗАТО г.Радужный Владимирской области </t>
  </si>
  <si>
    <t xml:space="preserve">к решению Совета народных депутатов </t>
  </si>
  <si>
    <t>Наименование доходов</t>
  </si>
  <si>
    <t xml:space="preserve">План </t>
  </si>
  <si>
    <t>Исполнение</t>
  </si>
  <si>
    <t>Заместитель главы администрации города по финансам и экономике,</t>
  </si>
  <si>
    <t>начальник финансового управления</t>
  </si>
  <si>
    <t>О.М. Горшкова</t>
  </si>
  <si>
    <t>рублей</t>
  </si>
  <si>
    <t>000 1 00 00000 00 0000 000</t>
  </si>
  <si>
    <t>000 1 01 00000 00 0000 000</t>
  </si>
  <si>
    <t>000 1 03 00000 00 0000 000</t>
  </si>
  <si>
    <t>100 1 03 02231 01 0000 110</t>
  </si>
  <si>
    <t>100 1 03 02241 01 0000 110</t>
  </si>
  <si>
    <t>100 1 03 02251 01 0000 110</t>
  </si>
  <si>
    <t>100 1 03 02261 01 0000 110</t>
  </si>
  <si>
    <t>000 1 05 00000 00 0000 000</t>
  </si>
  <si>
    <t>000 1 06 00000 00 0000 000</t>
  </si>
  <si>
    <t>000 1 08 00000 00 0000 000</t>
  </si>
  <si>
    <t>702 1 08 07150 01 0000 110</t>
  </si>
  <si>
    <t>000 1 11 00000 00 0000 000</t>
  </si>
  <si>
    <t>733 1 11 09044 04 0000 120</t>
  </si>
  <si>
    <t>767 1 11 05012 04 0000 120</t>
  </si>
  <si>
    <t>767 1 11 05024 04 0000 120</t>
  </si>
  <si>
    <t>767 1 11 05034 04 0000 120</t>
  </si>
  <si>
    <t>767 1 11 07014 04 0000 120</t>
  </si>
  <si>
    <t>000 1 12 00000 00 0000 000</t>
  </si>
  <si>
    <t>000 1 13 00000 00 0000 000</t>
  </si>
  <si>
    <t>733 1 13 02994 04 0000 130</t>
  </si>
  <si>
    <t>734 1 13 01994 04 0000 130</t>
  </si>
  <si>
    <t>734 1 13 02994 04 0000 130</t>
  </si>
  <si>
    <t>735 1 13 01994 04 0000 130</t>
  </si>
  <si>
    <t>000 1 14 00000 00 0000 000</t>
  </si>
  <si>
    <t>735 1 14 02043 04 0000 440</t>
  </si>
  <si>
    <t>000 1 16 00000 00 0000 000</t>
  </si>
  <si>
    <t>588 1 16 02020 02 0000 140</t>
  </si>
  <si>
    <t>767 1 16 07090 04 0000 140</t>
  </si>
  <si>
    <t>000 1 16 10000 00 0000 000</t>
  </si>
  <si>
    <t>733 1 16 10061 04 0000 140</t>
  </si>
  <si>
    <t>735 1 16 10061 04 0000 140</t>
  </si>
  <si>
    <t>000 2 00 00000 00 0000 000</t>
  </si>
  <si>
    <t>000 2 02 00000 00 0000 000</t>
  </si>
  <si>
    <t>000 2 02 10000 00 0000 000</t>
  </si>
  <si>
    <t>792 2 02 15001 04 0000 150</t>
  </si>
  <si>
    <t>792 2 02 15002 04 7044 150</t>
  </si>
  <si>
    <t>792 2 02 15009 04 5090 150</t>
  </si>
  <si>
    <t>792 2 02 15009 04 5091 150</t>
  </si>
  <si>
    <t>792 2 02 15010 04 0000 150</t>
  </si>
  <si>
    <t>000 2 02 20000 00 0000 000</t>
  </si>
  <si>
    <t>702 2 02 25497 04 0000 150</t>
  </si>
  <si>
    <t>702 2 02 29999 04 7081 150</t>
  </si>
  <si>
    <t>733 2 02 25555 04 0000 150</t>
  </si>
  <si>
    <t>733 2 02 29999 04 7015 150</t>
  </si>
  <si>
    <t>735 2 02 29999 04 7246 150</t>
  </si>
  <si>
    <t>750 2 02 25519 04 0000 150</t>
  </si>
  <si>
    <t>750 2 02 29999 04 7039 150</t>
  </si>
  <si>
    <t>750 2 02 29999 04 7522 150</t>
  </si>
  <si>
    <t>770 2 02 25097 04 0000 150</t>
  </si>
  <si>
    <t>770 2 02 25304 04 0000 150</t>
  </si>
  <si>
    <t>770 2 02 29999 04 7147 150</t>
  </si>
  <si>
    <t>000 2 02 30000 00 0000 000</t>
  </si>
  <si>
    <t>702 2 02 30024 04 6001 150</t>
  </si>
  <si>
    <t>702 2 02 30024 04 6002 150</t>
  </si>
  <si>
    <t>702 2 02 30024 04 6007 150</t>
  </si>
  <si>
    <t>702 2 02 30024 04 6137 150</t>
  </si>
  <si>
    <t>702 2 02 30027 04 0000 150</t>
  </si>
  <si>
    <t>702 2 02 35082 04 0000 150</t>
  </si>
  <si>
    <t>702 2 02 35120 04 0000 150</t>
  </si>
  <si>
    <t>702 2 02 35930 04 0000 150</t>
  </si>
  <si>
    <t>770 2 02 30024 04 6054 150</t>
  </si>
  <si>
    <t>770 2 02 30024 04 6059 150</t>
  </si>
  <si>
    <t>770 2 02 30024 04 6183 150</t>
  </si>
  <si>
    <t>770 2 02 30029 04 0000 150</t>
  </si>
  <si>
    <t>000 2 02 40000 00 0000 000</t>
  </si>
  <si>
    <t>735 2 02 45393 04 0000 150</t>
  </si>
  <si>
    <t>750 2 02 49999 04 8200 150</t>
  </si>
  <si>
    <t>770 2 02 45303 04 0000 150</t>
  </si>
  <si>
    <t>770 2 02 49999 04 8063 150</t>
  </si>
  <si>
    <t>770 2 02 49999 04 8148 150</t>
  </si>
  <si>
    <t>000 2 19 00000 00 0000 000</t>
  </si>
  <si>
    <t>770 2 19 60010 04 0000 150</t>
  </si>
  <si>
    <t>ВСЕГО ДОХОДОВ:</t>
  </si>
  <si>
    <t>Приложение № 1</t>
  </si>
  <si>
    <t>750 2 02 30024 04 6196 150</t>
  </si>
  <si>
    <t xml:space="preserve">            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</si>
  <si>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          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</si>
  <si>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735 1 16 07090 04 0000 140</t>
  </si>
  <si>
    <t>702 1 16 10032 04 0000 140</t>
  </si>
  <si>
    <t>733 1 16 10031 04 0000 140</t>
  </si>
  <si>
    <t>767 1 17 05040 04 0000 180</t>
  </si>
  <si>
    <t>792 2 02 19999 04 0000 150</t>
  </si>
  <si>
    <t>750 2 02 29999 04 7216 150</t>
  </si>
  <si>
    <t>750 2 02 25519 04 7519 150</t>
  </si>
  <si>
    <t>770 2 02 49999 04 8193 150</t>
  </si>
  <si>
    <t xml:space="preserve">           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укрепление материально-технической базы муниципальных образовательных организаций)</t>
  </si>
  <si>
    <t xml:space="preserve">            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</si>
  <si>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770 2 19 25304 04 0000 150</t>
  </si>
  <si>
    <t>Код бюджетной классификации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</si>
  <si>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</si>
  <si>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     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</si>
  <si>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</si>
  <si>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</si>
  <si>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</si>
  <si>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      ПРОЧИЕ НЕНАЛОГОВЫЕ ДОХОДЫ</t>
  </si>
  <si>
    <t xml:space="preserve">            Прочие неналоговые доходы бюджетов городских округов</t>
  </si>
  <si>
    <t xml:space="preserve">           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(иные дотации в целях неснижения дотации на выравнивание бюджетной обеспеченности городских округов)</t>
  </si>
  <si>
    <t xml:space="preserve">            Прочие дотации бюджетам городских округов</t>
  </si>
  <si>
    <t xml:space="preserve">            Прочие субсидии бюджетам городских округов (Прочие субсидии бюджетам городских округов на создание мест (площадок) для накопления твердых коммунальных отходов)</t>
  </si>
  <si>
    <t xml:space="preserve">            Субсидии бюджетам городских округов на поддержку отрасли культуры (Субсидии бюджетам городских округов на комплектование книжных фондов муниципальных библиотек области)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</si>
  <si>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по предоставлению мер социальной поддержки педагогическим работникам и иным категориям граждан, работающим в муниципальных образовательным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</si>
  <si>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>182 1 01 02010 01 0000 110</t>
  </si>
  <si>
    <t>182 1 01 02020 01 0000 110</t>
  </si>
  <si>
    <t>182 1 01 02030 01 0000 110</t>
  </si>
  <si>
    <t>182 1 01 02080 01 0000 110</t>
  </si>
  <si>
    <t>182 1 05 01011 01 0000 110</t>
  </si>
  <si>
    <t>182 1 05 01012 01 0000 110</t>
  </si>
  <si>
    <t>182 1 05 01021 01 0000 110</t>
  </si>
  <si>
    <t>182 1 05 01022 01 0000 110</t>
  </si>
  <si>
    <t>182 1 05 01050 01 0000 110</t>
  </si>
  <si>
    <t>182 1 05 02010 02 0000 110</t>
  </si>
  <si>
    <t>182 1 05 02020 02 0000 110</t>
  </si>
  <si>
    <t>182 1 05 03010 01 0000 110</t>
  </si>
  <si>
    <t>182 1 05 04010 02 0000 110</t>
  </si>
  <si>
    <t>182 1 06 01020 04 0000 110</t>
  </si>
  <si>
    <t>182 1 06 04012 02 0000 110</t>
  </si>
  <si>
    <t>182 1 06 06032 04 0000 110</t>
  </si>
  <si>
    <t>182 1 06 06042 04 0000 110</t>
  </si>
  <si>
    <t>182 1 08 03010 01 0000 110</t>
  </si>
  <si>
    <t>048 1 12 01010 01 0000 120</t>
  </si>
  <si>
    <t>048 1 12 01030 01 0000 120</t>
  </si>
  <si>
    <t>048 1 12 01041 01 0000 120</t>
  </si>
  <si>
    <t>048 1 12 01042 01 0000 120</t>
  </si>
  <si>
    <t>503 1 16 01073 01 0000 140</t>
  </si>
  <si>
    <t>503 1 16 01203 01 0000 140</t>
  </si>
  <si>
    <t>518 1 16 01053 01 0000 140</t>
  </si>
  <si>
    <t>518 1 16 01063 01 0000 140</t>
  </si>
  <si>
    <t>518 1 16 01073 01 0000 140</t>
  </si>
  <si>
    <t>518 1 16 01193 01 0000 140</t>
  </si>
  <si>
    <t>518 1 16 01203 01 0000 140</t>
  </si>
  <si>
    <t>188 1 16 10123 01 0000 140</t>
  </si>
  <si>
    <t>000 1 17 00000 00 0000 000</t>
  </si>
  <si>
    <t xml:space="preserve">           Субвенции бюджетам городских округов на государственную регистрацию актов гражданского состояния</t>
  </si>
  <si>
    <t xml:space="preserve">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культуры)</t>
  </si>
  <si>
    <t>Е.А. Грязнова, 3-41-07</t>
  </si>
  <si>
    <t>503 1 16 01053 01 0000 140</t>
  </si>
  <si>
    <t xml:space="preserve">            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качественные дороги"</t>
  </si>
  <si>
    <t>Доходы бюджета ЗАТО  г. Радужный Владимирской области по кодам  классификации доходов бюджетов                   за  2022 год</t>
  </si>
  <si>
    <t>от 24.04.2023 №9/37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</si>
</sst>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Arial Cyr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Calibri"/>
      <family val="2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34">
    <xf numFmtId="0" fontId="0" fillId="0" borderId="0" xfId="0"/>
    <xf numFmtId="0" fontId="5" fillId="0" borderId="1" xfId="1" applyFont="1" applyAlignment="1">
      <alignment wrapText="1"/>
    </xf>
    <xf numFmtId="0" fontId="5" fillId="0" borderId="1" xfId="2" applyNumberFormat="1" applyFont="1" applyProtection="1"/>
    <xf numFmtId="0" fontId="7" fillId="0" borderId="0" xfId="0" applyFont="1" applyProtection="1">
      <protection locked="0"/>
    </xf>
    <xf numFmtId="0" fontId="2" fillId="0" borderId="1" xfId="3" applyFont="1" applyAlignment="1">
      <alignment wrapText="1"/>
    </xf>
    <xf numFmtId="0" fontId="6" fillId="0" borderId="1" xfId="1" applyFont="1" applyAlignment="1">
      <alignment horizontal="center" wrapText="1"/>
    </xf>
    <xf numFmtId="0" fontId="9" fillId="0" borderId="2" xfId="7" applyFont="1" applyAlignment="1">
      <alignment horizontal="left" vertical="center" wrapText="1"/>
    </xf>
    <xf numFmtId="0" fontId="6" fillId="0" borderId="2" xfId="8" applyFont="1">
      <alignment horizontal="center" vertical="center" wrapText="1"/>
    </xf>
    <xf numFmtId="4" fontId="9" fillId="5" borderId="2" xfId="12" applyNumberFormat="1" applyFont="1" applyFill="1" applyAlignment="1">
      <alignment horizontal="right" vertical="center" wrapText="1"/>
    </xf>
    <xf numFmtId="0" fontId="9" fillId="0" borderId="2" xfId="15" applyNumberFormat="1" applyFont="1" applyAlignment="1" applyProtection="1">
      <alignment horizontal="left" vertical="top" wrapText="1"/>
    </xf>
    <xf numFmtId="1" fontId="9" fillId="0" borderId="2" xfId="14" applyNumberFormat="1" applyFont="1" applyProtection="1">
      <alignment horizontal="center" vertical="top" shrinkToFit="1"/>
    </xf>
    <xf numFmtId="4" fontId="9" fillId="5" borderId="2" xfId="17" applyNumberFormat="1" applyFont="1" applyFill="1" applyProtection="1">
      <alignment horizontal="right" vertical="top" shrinkToFit="1"/>
    </xf>
    <xf numFmtId="0" fontId="6" fillId="0" borderId="2" xfId="15" applyNumberFormat="1" applyFont="1" applyProtection="1">
      <alignment horizontal="left" vertical="top" wrapText="1"/>
    </xf>
    <xf numFmtId="1" fontId="6" fillId="0" borderId="2" xfId="14" applyNumberFormat="1" applyFont="1" applyProtection="1">
      <alignment horizontal="center" vertical="top" shrinkToFit="1"/>
    </xf>
    <xf numFmtId="4" fontId="6" fillId="5" borderId="2" xfId="17" applyNumberFormat="1" applyFont="1" applyFill="1" applyProtection="1">
      <alignment horizontal="right" vertical="top" shrinkToFit="1"/>
    </xf>
    <xf numFmtId="0" fontId="9" fillId="0" borderId="2" xfId="15" applyNumberFormat="1" applyFont="1" applyProtection="1">
      <alignment horizontal="left" vertical="top" wrapText="1"/>
    </xf>
    <xf numFmtId="0" fontId="10" fillId="0" borderId="0" xfId="0" applyFont="1" applyProtection="1">
      <protection locked="0"/>
    </xf>
    <xf numFmtId="0" fontId="5" fillId="5" borderId="1" xfId="2" applyNumberFormat="1" applyFont="1" applyFill="1" applyProtection="1"/>
    <xf numFmtId="0" fontId="8" fillId="0" borderId="1" xfId="0" applyFont="1" applyBorder="1"/>
    <xf numFmtId="0" fontId="7" fillId="5" borderId="0" xfId="0" applyFont="1" applyFill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5" borderId="1" xfId="0" applyFont="1" applyFill="1" applyBorder="1" applyAlignment="1">
      <alignment horizontal="right"/>
    </xf>
    <xf numFmtId="0" fontId="9" fillId="0" borderId="2" xfId="7" applyNumberFormat="1" applyFont="1" applyProtection="1">
      <alignment horizontal="center" vertical="center" wrapText="1"/>
    </xf>
    <xf numFmtId="0" fontId="9" fillId="0" borderId="2" xfId="8" applyNumberFormat="1" applyFont="1" applyProtection="1">
      <alignment horizontal="center" vertical="center" wrapText="1"/>
    </xf>
    <xf numFmtId="0" fontId="9" fillId="5" borderId="2" xfId="12" applyNumberFormat="1" applyFont="1" applyFill="1" applyProtection="1">
      <alignment horizontal="center" vertical="center" wrapText="1"/>
    </xf>
    <xf numFmtId="0" fontId="8" fillId="0" borderId="2" xfId="15" applyNumberFormat="1" applyFont="1" applyProtection="1">
      <alignment horizontal="left" vertical="top" wrapText="1"/>
    </xf>
    <xf numFmtId="1" fontId="8" fillId="0" borderId="2" xfId="14" applyNumberFormat="1" applyFont="1" applyProtection="1">
      <alignment horizontal="center" vertical="top" shrinkToFit="1"/>
    </xf>
    <xf numFmtId="4" fontId="8" fillId="5" borderId="2" xfId="17" applyNumberFormat="1" applyFont="1" applyFill="1" applyProtection="1">
      <alignment horizontal="right" vertical="top" shrinkToFit="1"/>
    </xf>
    <xf numFmtId="0" fontId="6" fillId="0" borderId="2" xfId="3" applyNumberFormat="1" applyFont="1" applyFill="1" applyBorder="1" applyAlignment="1" applyProtection="1">
      <alignment vertical="top" wrapText="1"/>
    </xf>
    <xf numFmtId="0" fontId="12" fillId="5" borderId="1" xfId="0" applyFont="1" applyFill="1" applyBorder="1" applyAlignment="1">
      <alignment horizontal="left"/>
    </xf>
    <xf numFmtId="0" fontId="6" fillId="0" borderId="2" xfId="15" applyNumberFormat="1" applyFont="1" applyAlignment="1" applyProtection="1">
      <alignment horizontal="left" vertical="top" wrapText="1"/>
    </xf>
    <xf numFmtId="0" fontId="8" fillId="0" borderId="5" xfId="0" applyFont="1" applyBorder="1" applyAlignment="1">
      <alignment horizontal="right"/>
    </xf>
    <xf numFmtId="0" fontId="6" fillId="0" borderId="1" xfId="1" applyFont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9"/>
  <sheetViews>
    <sheetView showGridLines="0" showZeros="0" tabSelected="1" view="pageBreakPreview" zoomScale="85" zoomScaleNormal="90" zoomScaleSheetLayoutView="85" workbookViewId="0">
      <selection activeCell="B5" sqref="B5"/>
    </sheetView>
  </sheetViews>
  <sheetFormatPr defaultColWidth="9.109375" defaultRowHeight="15.6" outlineLevelRow="3"/>
  <cols>
    <col min="1" max="1" width="78.44140625" style="3" customWidth="1"/>
    <col min="2" max="2" width="27.88671875" style="3" customWidth="1"/>
    <col min="3" max="3" width="16" style="19" bestFit="1" customWidth="1"/>
    <col min="4" max="4" width="16.33203125" style="19" bestFit="1" customWidth="1"/>
    <col min="5" max="16384" width="9.109375" style="3"/>
  </cols>
  <sheetData>
    <row r="1" spans="1:4">
      <c r="A1" s="1"/>
      <c r="B1" s="32" t="s">
        <v>172</v>
      </c>
      <c r="C1" s="32"/>
      <c r="D1" s="32"/>
    </row>
    <row r="2" spans="1:4">
      <c r="A2" s="1"/>
      <c r="B2" s="32" t="s">
        <v>91</v>
      </c>
      <c r="C2" s="32"/>
      <c r="D2" s="32"/>
    </row>
    <row r="3" spans="1:4">
      <c r="A3" s="1"/>
      <c r="B3" s="32" t="s">
        <v>90</v>
      </c>
      <c r="C3" s="32"/>
      <c r="D3" s="32"/>
    </row>
    <row r="4" spans="1:4">
      <c r="A4" s="4"/>
      <c r="B4" s="32" t="s">
        <v>237</v>
      </c>
      <c r="C4" s="32"/>
      <c r="D4" s="32"/>
    </row>
    <row r="5" spans="1:4">
      <c r="A5" s="4"/>
      <c r="B5" s="5"/>
      <c r="C5" s="5"/>
      <c r="D5" s="5"/>
    </row>
    <row r="6" spans="1:4" ht="48.75" customHeight="1">
      <c r="A6" s="33" t="s">
        <v>236</v>
      </c>
      <c r="B6" s="33"/>
      <c r="C6" s="33"/>
      <c r="D6" s="33"/>
    </row>
    <row r="7" spans="1:4">
      <c r="A7" s="31" t="s">
        <v>98</v>
      </c>
      <c r="B7" s="31"/>
      <c r="C7" s="31"/>
      <c r="D7" s="31"/>
    </row>
    <row r="8" spans="1:4" ht="31.2">
      <c r="A8" s="22" t="s">
        <v>92</v>
      </c>
      <c r="B8" s="23" t="s">
        <v>187</v>
      </c>
      <c r="C8" s="24" t="s">
        <v>93</v>
      </c>
      <c r="D8" s="24" t="s">
        <v>94</v>
      </c>
    </row>
    <row r="9" spans="1:4">
      <c r="A9" s="6" t="s">
        <v>171</v>
      </c>
      <c r="B9" s="7"/>
      <c r="C9" s="8">
        <f>C10+C78</f>
        <v>765896127</v>
      </c>
      <c r="D9" s="8">
        <f>D10+D78</f>
        <v>769065048.76999998</v>
      </c>
    </row>
    <row r="10" spans="1:4">
      <c r="A10" s="9" t="s">
        <v>0</v>
      </c>
      <c r="B10" s="10" t="s">
        <v>99</v>
      </c>
      <c r="C10" s="11">
        <v>157176909</v>
      </c>
      <c r="D10" s="11">
        <v>165946109.41999999</v>
      </c>
    </row>
    <row r="11" spans="1:4" outlineLevel="1">
      <c r="A11" s="9" t="s">
        <v>1</v>
      </c>
      <c r="B11" s="10" t="s">
        <v>100</v>
      </c>
      <c r="C11" s="11">
        <v>95263000</v>
      </c>
      <c r="D11" s="11">
        <v>101249349.22</v>
      </c>
    </row>
    <row r="12" spans="1:4" ht="62.4" outlineLevel="3">
      <c r="A12" s="12" t="s">
        <v>188</v>
      </c>
      <c r="B12" s="13" t="s">
        <v>200</v>
      </c>
      <c r="C12" s="14">
        <v>86213000</v>
      </c>
      <c r="D12" s="14">
        <v>91808280</v>
      </c>
    </row>
    <row r="13" spans="1:4" ht="93.6" outlineLevel="3">
      <c r="A13" s="12" t="s">
        <v>2</v>
      </c>
      <c r="B13" s="13" t="s">
        <v>201</v>
      </c>
      <c r="C13" s="14">
        <v>350000</v>
      </c>
      <c r="D13" s="14">
        <v>307288.81</v>
      </c>
    </row>
    <row r="14" spans="1:4" ht="46.8" outlineLevel="3">
      <c r="A14" s="12" t="s">
        <v>3</v>
      </c>
      <c r="B14" s="13" t="s">
        <v>202</v>
      </c>
      <c r="C14" s="14">
        <v>4200000</v>
      </c>
      <c r="D14" s="14">
        <v>4347427.33</v>
      </c>
    </row>
    <row r="15" spans="1:4" ht="78" outlineLevel="3">
      <c r="A15" s="12" t="s">
        <v>189</v>
      </c>
      <c r="B15" s="13" t="s">
        <v>203</v>
      </c>
      <c r="C15" s="14">
        <v>4500000</v>
      </c>
      <c r="D15" s="14">
        <v>4786353.08</v>
      </c>
    </row>
    <row r="16" spans="1:4" s="16" customFormat="1" ht="31.2" outlineLevel="1">
      <c r="A16" s="15" t="s">
        <v>4</v>
      </c>
      <c r="B16" s="10" t="s">
        <v>101</v>
      </c>
      <c r="C16" s="11">
        <v>2694000</v>
      </c>
      <c r="D16" s="11">
        <v>3064427.74</v>
      </c>
    </row>
    <row r="17" spans="1:4" ht="93.6" outlineLevel="3">
      <c r="A17" s="12" t="s">
        <v>5</v>
      </c>
      <c r="B17" s="13" t="s">
        <v>102</v>
      </c>
      <c r="C17" s="14">
        <v>980000</v>
      </c>
      <c r="D17" s="14">
        <v>1536219.19</v>
      </c>
    </row>
    <row r="18" spans="1:4" ht="109.2" outlineLevel="3">
      <c r="A18" s="12" t="s">
        <v>6</v>
      </c>
      <c r="B18" s="13" t="s">
        <v>103</v>
      </c>
      <c r="C18" s="14">
        <v>10000</v>
      </c>
      <c r="D18" s="14">
        <v>8297.98</v>
      </c>
    </row>
    <row r="19" spans="1:4" ht="93.6" outlineLevel="3">
      <c r="A19" s="12" t="s">
        <v>7</v>
      </c>
      <c r="B19" s="13" t="s">
        <v>104</v>
      </c>
      <c r="C19" s="14">
        <v>1704000</v>
      </c>
      <c r="D19" s="14">
        <v>1696159.48</v>
      </c>
    </row>
    <row r="20" spans="1:4" ht="93.6" outlineLevel="3">
      <c r="A20" s="12" t="s">
        <v>8</v>
      </c>
      <c r="B20" s="13" t="s">
        <v>105</v>
      </c>
      <c r="C20" s="11">
        <v>0</v>
      </c>
      <c r="D20" s="14">
        <v>-176248.91</v>
      </c>
    </row>
    <row r="21" spans="1:4" s="16" customFormat="1" outlineLevel="1">
      <c r="A21" s="15" t="s">
        <v>9</v>
      </c>
      <c r="B21" s="10" t="s">
        <v>106</v>
      </c>
      <c r="C21" s="11">
        <v>14154481</v>
      </c>
      <c r="D21" s="11">
        <v>15012234.42</v>
      </c>
    </row>
    <row r="22" spans="1:4" ht="31.2" outlineLevel="3">
      <c r="A22" s="12" t="s">
        <v>10</v>
      </c>
      <c r="B22" s="13" t="s">
        <v>204</v>
      </c>
      <c r="C22" s="14">
        <v>9700000</v>
      </c>
      <c r="D22" s="14">
        <v>10020392.32</v>
      </c>
    </row>
    <row r="23" spans="1:4" ht="46.8" outlineLevel="3">
      <c r="A23" s="12" t="s">
        <v>11</v>
      </c>
      <c r="B23" s="13" t="s">
        <v>205</v>
      </c>
      <c r="C23" s="14">
        <v>0</v>
      </c>
      <c r="D23" s="14">
        <v>-1188.6400000000001</v>
      </c>
    </row>
    <row r="24" spans="1:4" ht="62.4" outlineLevel="3">
      <c r="A24" s="12" t="s">
        <v>12</v>
      </c>
      <c r="B24" s="13" t="s">
        <v>206</v>
      </c>
      <c r="C24" s="14">
        <v>2322000</v>
      </c>
      <c r="D24" s="14">
        <v>2115993.9700000002</v>
      </c>
    </row>
    <row r="25" spans="1:4" ht="46.8" outlineLevel="3">
      <c r="A25" s="12" t="s">
        <v>13</v>
      </c>
      <c r="B25" s="13" t="s">
        <v>207</v>
      </c>
      <c r="C25" s="11">
        <v>0</v>
      </c>
      <c r="D25" s="14">
        <v>-468.35</v>
      </c>
    </row>
    <row r="26" spans="1:4" ht="31.2" outlineLevel="3">
      <c r="A26" s="12" t="s">
        <v>14</v>
      </c>
      <c r="B26" s="13" t="s">
        <v>208</v>
      </c>
      <c r="C26" s="11">
        <v>0</v>
      </c>
      <c r="D26" s="14">
        <v>-747.68</v>
      </c>
    </row>
    <row r="27" spans="1:4" outlineLevel="3">
      <c r="A27" s="12" t="s">
        <v>15</v>
      </c>
      <c r="B27" s="13" t="s">
        <v>209</v>
      </c>
      <c r="C27" s="14">
        <v>25000</v>
      </c>
      <c r="D27" s="14">
        <v>36133.14</v>
      </c>
    </row>
    <row r="28" spans="1:4" ht="31.2" outlineLevel="3">
      <c r="A28" s="12" t="s">
        <v>16</v>
      </c>
      <c r="B28" s="13" t="s">
        <v>210</v>
      </c>
      <c r="C28" s="14">
        <v>0</v>
      </c>
      <c r="D28" s="14">
        <v>-9758.4599999999991</v>
      </c>
    </row>
    <row r="29" spans="1:4" outlineLevel="3">
      <c r="A29" s="12" t="s">
        <v>17</v>
      </c>
      <c r="B29" s="13" t="s">
        <v>211</v>
      </c>
      <c r="C29" s="14">
        <v>57481</v>
      </c>
      <c r="D29" s="14">
        <v>57481</v>
      </c>
    </row>
    <row r="30" spans="1:4" ht="31.2" outlineLevel="3">
      <c r="A30" s="12" t="s">
        <v>18</v>
      </c>
      <c r="B30" s="13" t="s">
        <v>212</v>
      </c>
      <c r="C30" s="14">
        <v>2050000</v>
      </c>
      <c r="D30" s="14">
        <v>2794397.12</v>
      </c>
    </row>
    <row r="31" spans="1:4" s="16" customFormat="1" outlineLevel="1">
      <c r="A31" s="15" t="s">
        <v>19</v>
      </c>
      <c r="B31" s="10" t="s">
        <v>107</v>
      </c>
      <c r="C31" s="11">
        <v>19238000</v>
      </c>
      <c r="D31" s="11">
        <v>20151333.27</v>
      </c>
    </row>
    <row r="32" spans="1:4" ht="46.8" outlineLevel="3">
      <c r="A32" s="12" t="s">
        <v>20</v>
      </c>
      <c r="B32" s="13" t="s">
        <v>213</v>
      </c>
      <c r="C32" s="14">
        <v>3823000</v>
      </c>
      <c r="D32" s="14">
        <v>3889094.64</v>
      </c>
    </row>
    <row r="33" spans="1:4" outlineLevel="3">
      <c r="A33" s="12" t="s">
        <v>21</v>
      </c>
      <c r="B33" s="13" t="s">
        <v>214</v>
      </c>
      <c r="C33" s="14">
        <v>8580000</v>
      </c>
      <c r="D33" s="14">
        <v>9022809</v>
      </c>
    </row>
    <row r="34" spans="1:4" ht="31.2" outlineLevel="3">
      <c r="A34" s="12" t="s">
        <v>22</v>
      </c>
      <c r="B34" s="13" t="s">
        <v>215</v>
      </c>
      <c r="C34" s="14">
        <v>6814000</v>
      </c>
      <c r="D34" s="14">
        <v>7219550.3899999997</v>
      </c>
    </row>
    <row r="35" spans="1:4" ht="31.2" outlineLevel="3">
      <c r="A35" s="12" t="s">
        <v>23</v>
      </c>
      <c r="B35" s="13" t="s">
        <v>216</v>
      </c>
      <c r="C35" s="14">
        <v>21000</v>
      </c>
      <c r="D35" s="14">
        <v>19879.240000000002</v>
      </c>
    </row>
    <row r="36" spans="1:4" s="16" customFormat="1" outlineLevel="1">
      <c r="A36" s="15" t="s">
        <v>24</v>
      </c>
      <c r="B36" s="10" t="s">
        <v>108</v>
      </c>
      <c r="C36" s="11">
        <v>1300000</v>
      </c>
      <c r="D36" s="11">
        <v>1311135.98</v>
      </c>
    </row>
    <row r="37" spans="1:4" ht="46.8" outlineLevel="3">
      <c r="A37" s="12" t="s">
        <v>25</v>
      </c>
      <c r="B37" s="13" t="s">
        <v>217</v>
      </c>
      <c r="C37" s="14">
        <v>1285000</v>
      </c>
      <c r="D37" s="14">
        <v>1296135.98</v>
      </c>
    </row>
    <row r="38" spans="1:4" ht="31.2" outlineLevel="3">
      <c r="A38" s="12" t="s">
        <v>26</v>
      </c>
      <c r="B38" s="13" t="s">
        <v>109</v>
      </c>
      <c r="C38" s="14">
        <v>15000</v>
      </c>
      <c r="D38" s="14">
        <v>15000</v>
      </c>
    </row>
    <row r="39" spans="1:4" s="16" customFormat="1" ht="46.8" outlineLevel="1">
      <c r="A39" s="15" t="s">
        <v>27</v>
      </c>
      <c r="B39" s="10" t="s">
        <v>110</v>
      </c>
      <c r="C39" s="11">
        <v>13585700</v>
      </c>
      <c r="D39" s="11">
        <v>13630950.630000001</v>
      </c>
    </row>
    <row r="40" spans="1:4" ht="62.4" outlineLevel="3">
      <c r="A40" s="12" t="s">
        <v>28</v>
      </c>
      <c r="B40" s="13" t="s">
        <v>111</v>
      </c>
      <c r="C40" s="14">
        <v>2004000</v>
      </c>
      <c r="D40" s="14">
        <v>2004000</v>
      </c>
    </row>
    <row r="41" spans="1:4" ht="62.4" outlineLevel="3">
      <c r="A41" s="12" t="s">
        <v>29</v>
      </c>
      <c r="B41" s="13" t="s">
        <v>112</v>
      </c>
      <c r="C41" s="14">
        <v>8496000</v>
      </c>
      <c r="D41" s="14">
        <v>8534863.0999999996</v>
      </c>
    </row>
    <row r="42" spans="1:4" ht="62.4" outlineLevel="3">
      <c r="A42" s="12" t="s">
        <v>30</v>
      </c>
      <c r="B42" s="13" t="s">
        <v>113</v>
      </c>
      <c r="C42" s="14">
        <v>1646000</v>
      </c>
      <c r="D42" s="14">
        <v>1651459.45</v>
      </c>
    </row>
    <row r="43" spans="1:4" ht="62.4" outlineLevel="3">
      <c r="A43" s="12" t="s">
        <v>31</v>
      </c>
      <c r="B43" s="13" t="s">
        <v>114</v>
      </c>
      <c r="C43" s="14">
        <v>716000</v>
      </c>
      <c r="D43" s="14">
        <v>716928.08</v>
      </c>
    </row>
    <row r="44" spans="1:4" ht="46.8" outlineLevel="3">
      <c r="A44" s="12" t="s">
        <v>32</v>
      </c>
      <c r="B44" s="13" t="s">
        <v>115</v>
      </c>
      <c r="C44" s="14">
        <v>723700</v>
      </c>
      <c r="D44" s="14">
        <v>723700</v>
      </c>
    </row>
    <row r="45" spans="1:4" outlineLevel="1">
      <c r="A45" s="15" t="s">
        <v>33</v>
      </c>
      <c r="B45" s="10" t="s">
        <v>116</v>
      </c>
      <c r="C45" s="11">
        <v>1420000</v>
      </c>
      <c r="D45" s="11">
        <v>1555860.86</v>
      </c>
    </row>
    <row r="46" spans="1:4" ht="31.2" outlineLevel="3">
      <c r="A46" s="12" t="s">
        <v>34</v>
      </c>
      <c r="B46" s="13" t="s">
        <v>218</v>
      </c>
      <c r="C46" s="14">
        <v>420000</v>
      </c>
      <c r="D46" s="14">
        <v>415020.37</v>
      </c>
    </row>
    <row r="47" spans="1:4" outlineLevel="3">
      <c r="A47" s="12" t="s">
        <v>35</v>
      </c>
      <c r="B47" s="13" t="s">
        <v>219</v>
      </c>
      <c r="C47" s="14">
        <v>350000</v>
      </c>
      <c r="D47" s="14">
        <v>344804.44</v>
      </c>
    </row>
    <row r="48" spans="1:4" outlineLevel="3">
      <c r="A48" s="12" t="s">
        <v>36</v>
      </c>
      <c r="B48" s="13" t="s">
        <v>220</v>
      </c>
      <c r="C48" s="14">
        <v>340000</v>
      </c>
      <c r="D48" s="14">
        <v>332066.09000000003</v>
      </c>
    </row>
    <row r="49" spans="1:4" outlineLevel="3">
      <c r="A49" s="12" t="s">
        <v>37</v>
      </c>
      <c r="B49" s="13" t="s">
        <v>221</v>
      </c>
      <c r="C49" s="14">
        <v>310000</v>
      </c>
      <c r="D49" s="14">
        <v>463969.96</v>
      </c>
    </row>
    <row r="50" spans="1:4" ht="31.2" outlineLevel="1">
      <c r="A50" s="15" t="s">
        <v>38</v>
      </c>
      <c r="B50" s="10" t="s">
        <v>117</v>
      </c>
      <c r="C50" s="11">
        <v>7935272</v>
      </c>
      <c r="D50" s="11">
        <v>8401907.6500000004</v>
      </c>
    </row>
    <row r="51" spans="1:4" outlineLevel="3">
      <c r="A51" s="12" t="s">
        <v>39</v>
      </c>
      <c r="B51" s="13" t="s">
        <v>118</v>
      </c>
      <c r="C51" s="14">
        <v>1216</v>
      </c>
      <c r="D51" s="14">
        <v>1216</v>
      </c>
    </row>
    <row r="52" spans="1:4" ht="31.2" outlineLevel="3">
      <c r="A52" s="12" t="s">
        <v>40</v>
      </c>
      <c r="B52" s="13" t="s">
        <v>119</v>
      </c>
      <c r="C52" s="14">
        <v>2432416</v>
      </c>
      <c r="D52" s="14">
        <v>2419262.3199999998</v>
      </c>
    </row>
    <row r="53" spans="1:4" outlineLevel="3">
      <c r="A53" s="12" t="s">
        <v>39</v>
      </c>
      <c r="B53" s="13" t="s">
        <v>120</v>
      </c>
      <c r="C53" s="14">
        <v>11640</v>
      </c>
      <c r="D53" s="14">
        <v>11640.24</v>
      </c>
    </row>
    <row r="54" spans="1:4" ht="31.2" outlineLevel="3">
      <c r="A54" s="12" t="s">
        <v>40</v>
      </c>
      <c r="B54" s="13" t="s">
        <v>121</v>
      </c>
      <c r="C54" s="14">
        <v>5490000</v>
      </c>
      <c r="D54" s="14">
        <v>5969789.0899999999</v>
      </c>
    </row>
    <row r="55" spans="1:4" ht="31.2" outlineLevel="1">
      <c r="A55" s="15" t="s">
        <v>41</v>
      </c>
      <c r="B55" s="10" t="s">
        <v>122</v>
      </c>
      <c r="C55" s="11">
        <v>528350</v>
      </c>
      <c r="D55" s="11">
        <v>528350.28</v>
      </c>
    </row>
    <row r="56" spans="1:4" ht="78" outlineLevel="3">
      <c r="A56" s="12" t="s">
        <v>190</v>
      </c>
      <c r="B56" s="13" t="s">
        <v>123</v>
      </c>
      <c r="C56" s="14">
        <v>528350</v>
      </c>
      <c r="D56" s="14">
        <v>528350.28</v>
      </c>
    </row>
    <row r="57" spans="1:4" outlineLevel="1">
      <c r="A57" s="15" t="s">
        <v>42</v>
      </c>
      <c r="B57" s="10" t="s">
        <v>124</v>
      </c>
      <c r="C57" s="11">
        <v>800806</v>
      </c>
      <c r="D57" s="11">
        <v>783175.24</v>
      </c>
    </row>
    <row r="58" spans="1:4" outlineLevel="2">
      <c r="A58" s="15" t="s">
        <v>43</v>
      </c>
      <c r="B58" s="10" t="s">
        <v>124</v>
      </c>
      <c r="C58" s="11">
        <v>412230</v>
      </c>
      <c r="D58" s="11">
        <v>430627.16</v>
      </c>
    </row>
    <row r="59" spans="1:4" ht="78" outlineLevel="3">
      <c r="A59" s="12" t="s">
        <v>44</v>
      </c>
      <c r="B59" s="13" t="s">
        <v>234</v>
      </c>
      <c r="C59" s="14">
        <v>2000</v>
      </c>
      <c r="D59" s="14">
        <v>4825</v>
      </c>
    </row>
    <row r="60" spans="1:4" ht="78" outlineLevel="3">
      <c r="A60" s="12" t="s">
        <v>46</v>
      </c>
      <c r="B60" s="13" t="s">
        <v>222</v>
      </c>
      <c r="C60" s="14">
        <v>2500</v>
      </c>
      <c r="D60" s="14"/>
    </row>
    <row r="61" spans="1:4" ht="78" outlineLevel="3">
      <c r="A61" s="12" t="s">
        <v>47</v>
      </c>
      <c r="B61" s="13" t="s">
        <v>223</v>
      </c>
      <c r="C61" s="14">
        <v>2700</v>
      </c>
      <c r="D61" s="14">
        <v>2046</v>
      </c>
    </row>
    <row r="62" spans="1:4" ht="78" outlineLevel="3">
      <c r="A62" s="12" t="s">
        <v>44</v>
      </c>
      <c r="B62" s="13" t="s">
        <v>224</v>
      </c>
      <c r="C62" s="14">
        <v>500</v>
      </c>
      <c r="D62" s="14">
        <v>500</v>
      </c>
    </row>
    <row r="63" spans="1:4" ht="93.6" outlineLevel="3">
      <c r="A63" s="12" t="s">
        <v>45</v>
      </c>
      <c r="B63" s="13" t="s">
        <v>225</v>
      </c>
      <c r="C63" s="14">
        <v>11600</v>
      </c>
      <c r="D63" s="14">
        <v>11585.66</v>
      </c>
    </row>
    <row r="64" spans="1:4" ht="78" outlineLevel="3">
      <c r="A64" s="12" t="s">
        <v>191</v>
      </c>
      <c r="B64" s="13" t="s">
        <v>226</v>
      </c>
      <c r="C64" s="14">
        <v>1830</v>
      </c>
      <c r="D64" s="14">
        <v>1778.06</v>
      </c>
    </row>
    <row r="65" spans="1:4" ht="78" outlineLevel="3">
      <c r="A65" s="12" t="s">
        <v>48</v>
      </c>
      <c r="B65" s="13" t="s">
        <v>227</v>
      </c>
      <c r="C65" s="14">
        <v>9010</v>
      </c>
      <c r="D65" s="14">
        <v>9251.6299999999992</v>
      </c>
    </row>
    <row r="66" spans="1:4" ht="78" outlineLevel="3">
      <c r="A66" s="12" t="s">
        <v>47</v>
      </c>
      <c r="B66" s="13" t="s">
        <v>228</v>
      </c>
      <c r="C66" s="14">
        <v>93600</v>
      </c>
      <c r="D66" s="14">
        <v>96794.17</v>
      </c>
    </row>
    <row r="67" spans="1:4" ht="46.8" outlineLevel="3">
      <c r="A67" s="12" t="s">
        <v>49</v>
      </c>
      <c r="B67" s="13" t="s">
        <v>125</v>
      </c>
      <c r="C67" s="14">
        <v>168300</v>
      </c>
      <c r="D67" s="14">
        <v>177300</v>
      </c>
    </row>
    <row r="68" spans="1:4" ht="62.4" outlineLevel="3">
      <c r="A68" s="12" t="s">
        <v>50</v>
      </c>
      <c r="B68" s="13" t="s">
        <v>176</v>
      </c>
      <c r="C68" s="14">
        <v>80190</v>
      </c>
      <c r="D68" s="14">
        <v>80190.649999999994</v>
      </c>
    </row>
    <row r="69" spans="1:4" ht="62.4" outlineLevel="3">
      <c r="A69" s="12" t="s">
        <v>50</v>
      </c>
      <c r="B69" s="13" t="s">
        <v>126</v>
      </c>
      <c r="C69" s="14">
        <v>40000</v>
      </c>
      <c r="D69" s="14">
        <v>46355.99</v>
      </c>
    </row>
    <row r="70" spans="1:4" outlineLevel="3">
      <c r="A70" s="15" t="s">
        <v>51</v>
      </c>
      <c r="B70" s="10" t="s">
        <v>127</v>
      </c>
      <c r="C70" s="11">
        <v>388576</v>
      </c>
      <c r="D70" s="11">
        <v>352548.08</v>
      </c>
    </row>
    <row r="71" spans="1:4" ht="62.4" outlineLevel="3">
      <c r="A71" s="12" t="s">
        <v>192</v>
      </c>
      <c r="B71" s="13" t="s">
        <v>229</v>
      </c>
      <c r="C71" s="14">
        <v>45800</v>
      </c>
      <c r="D71" s="14">
        <v>47243.4</v>
      </c>
    </row>
    <row r="72" spans="1:4" ht="62.4" outlineLevel="3">
      <c r="A72" s="28" t="s">
        <v>174</v>
      </c>
      <c r="B72" s="13" t="s">
        <v>177</v>
      </c>
      <c r="C72" s="14">
        <v>159600</v>
      </c>
      <c r="D72" s="14">
        <v>159609.73000000001</v>
      </c>
    </row>
    <row r="73" spans="1:4" ht="46.8" outlineLevel="3">
      <c r="A73" s="28" t="s">
        <v>175</v>
      </c>
      <c r="B73" s="13" t="s">
        <v>178</v>
      </c>
      <c r="C73" s="14">
        <v>13360</v>
      </c>
      <c r="D73" s="14">
        <v>13366.39</v>
      </c>
    </row>
    <row r="74" spans="1:4" ht="124.8" outlineLevel="3">
      <c r="A74" s="12" t="s">
        <v>52</v>
      </c>
      <c r="B74" s="13" t="s">
        <v>128</v>
      </c>
      <c r="C74" s="14">
        <v>169816</v>
      </c>
      <c r="D74" s="14">
        <v>169816.77</v>
      </c>
    </row>
    <row r="75" spans="1:4" ht="124.8" outlineLevel="3">
      <c r="A75" s="12" t="s">
        <v>52</v>
      </c>
      <c r="B75" s="13" t="s">
        <v>129</v>
      </c>
      <c r="C75" s="14"/>
      <c r="D75" s="14">
        <v>-37488.21</v>
      </c>
    </row>
    <row r="76" spans="1:4" s="16" customFormat="1" outlineLevel="3">
      <c r="A76" s="15" t="s">
        <v>193</v>
      </c>
      <c r="B76" s="10" t="s">
        <v>230</v>
      </c>
      <c r="C76" s="11">
        <f>C77</f>
        <v>257300</v>
      </c>
      <c r="D76" s="11">
        <f>D77</f>
        <v>257384.13</v>
      </c>
    </row>
    <row r="77" spans="1:4" outlineLevel="3">
      <c r="A77" s="30" t="s">
        <v>194</v>
      </c>
      <c r="B77" s="13" t="s">
        <v>179</v>
      </c>
      <c r="C77" s="14">
        <v>257300</v>
      </c>
      <c r="D77" s="14">
        <v>257384.13</v>
      </c>
    </row>
    <row r="78" spans="1:4">
      <c r="A78" s="15" t="s">
        <v>53</v>
      </c>
      <c r="B78" s="10" t="s">
        <v>130</v>
      </c>
      <c r="C78" s="11">
        <v>608719218</v>
      </c>
      <c r="D78" s="11">
        <v>603118939.35000002</v>
      </c>
    </row>
    <row r="79" spans="1:4" ht="31.2" outlineLevel="1">
      <c r="A79" s="15" t="s">
        <v>54</v>
      </c>
      <c r="B79" s="10" t="s">
        <v>131</v>
      </c>
      <c r="C79" s="11">
        <v>608719218</v>
      </c>
      <c r="D79" s="11">
        <v>605328233.45000005</v>
      </c>
    </row>
    <row r="80" spans="1:4" outlineLevel="2">
      <c r="A80" s="15" t="s">
        <v>55</v>
      </c>
      <c r="B80" s="10" t="s">
        <v>132</v>
      </c>
      <c r="C80" s="11">
        <v>346656485</v>
      </c>
      <c r="D80" s="11">
        <v>346656485</v>
      </c>
    </row>
    <row r="81" spans="1:4" ht="31.2" outlineLevel="3">
      <c r="A81" s="12" t="s">
        <v>56</v>
      </c>
      <c r="B81" s="13" t="s">
        <v>133</v>
      </c>
      <c r="C81" s="14">
        <v>58080000</v>
      </c>
      <c r="D81" s="14">
        <v>58080000</v>
      </c>
    </row>
    <row r="82" spans="1:4" ht="31.2" outlineLevel="3">
      <c r="A82" s="12" t="s">
        <v>57</v>
      </c>
      <c r="B82" s="13" t="s">
        <v>134</v>
      </c>
      <c r="C82" s="14">
        <v>27974585</v>
      </c>
      <c r="D82" s="14">
        <v>27974585</v>
      </c>
    </row>
    <row r="83" spans="1:4" ht="62.4" outlineLevel="3">
      <c r="A83" s="12" t="s">
        <v>195</v>
      </c>
      <c r="B83" s="13" t="s">
        <v>135</v>
      </c>
      <c r="C83" s="14">
        <v>16205000</v>
      </c>
      <c r="D83" s="14">
        <v>16205000</v>
      </c>
    </row>
    <row r="84" spans="1:4" ht="78" outlineLevel="3">
      <c r="A84" s="12" t="s">
        <v>58</v>
      </c>
      <c r="B84" s="13" t="s">
        <v>136</v>
      </c>
      <c r="C84" s="14">
        <v>4022000</v>
      </c>
      <c r="D84" s="14">
        <v>4022000</v>
      </c>
    </row>
    <row r="85" spans="1:4" ht="46.8" outlineLevel="3">
      <c r="A85" s="12" t="s">
        <v>59</v>
      </c>
      <c r="B85" s="13" t="s">
        <v>137</v>
      </c>
      <c r="C85" s="14">
        <v>219571000</v>
      </c>
      <c r="D85" s="14">
        <v>219571000</v>
      </c>
    </row>
    <row r="86" spans="1:4" outlineLevel="3">
      <c r="A86" s="12" t="s">
        <v>196</v>
      </c>
      <c r="B86" s="13" t="s">
        <v>180</v>
      </c>
      <c r="C86" s="14">
        <v>20803900</v>
      </c>
      <c r="D86" s="14">
        <v>20803900</v>
      </c>
    </row>
    <row r="87" spans="1:4" ht="31.2" outlineLevel="2">
      <c r="A87" s="15" t="s">
        <v>60</v>
      </c>
      <c r="B87" s="10" t="s">
        <v>138</v>
      </c>
      <c r="C87" s="11">
        <v>53598433</v>
      </c>
      <c r="D87" s="11">
        <v>50349745.130000003</v>
      </c>
    </row>
    <row r="88" spans="1:4" ht="31.2" outlineLevel="3">
      <c r="A88" s="12" t="s">
        <v>61</v>
      </c>
      <c r="B88" s="13" t="s">
        <v>139</v>
      </c>
      <c r="C88" s="14">
        <v>809600</v>
      </c>
      <c r="D88" s="14">
        <v>809598.82</v>
      </c>
    </row>
    <row r="89" spans="1:4" ht="46.8" outlineLevel="3">
      <c r="A89" s="12" t="s">
        <v>62</v>
      </c>
      <c r="B89" s="13" t="s">
        <v>140</v>
      </c>
      <c r="C89" s="14">
        <v>2833633</v>
      </c>
      <c r="D89" s="14"/>
    </row>
    <row r="90" spans="1:4" ht="31.2" outlineLevel="3">
      <c r="A90" s="12" t="s">
        <v>63</v>
      </c>
      <c r="B90" s="13" t="s">
        <v>141</v>
      </c>
      <c r="C90" s="14">
        <v>4380800</v>
      </c>
      <c r="D90" s="14">
        <v>4380800</v>
      </c>
    </row>
    <row r="91" spans="1:4" ht="62.4" outlineLevel="3">
      <c r="A91" s="12" t="s">
        <v>64</v>
      </c>
      <c r="B91" s="13" t="s">
        <v>142</v>
      </c>
      <c r="C91" s="14">
        <v>156300</v>
      </c>
      <c r="D91" s="14">
        <v>119390.3</v>
      </c>
    </row>
    <row r="92" spans="1:4" ht="46.8" outlineLevel="3">
      <c r="A92" s="12" t="s">
        <v>197</v>
      </c>
      <c r="B92" s="13" t="s">
        <v>181</v>
      </c>
      <c r="C92" s="14">
        <v>1615100</v>
      </c>
      <c r="D92" s="14">
        <v>1505987</v>
      </c>
    </row>
    <row r="93" spans="1:4" ht="62.4" outlineLevel="3">
      <c r="A93" s="12" t="s">
        <v>65</v>
      </c>
      <c r="B93" s="13" t="s">
        <v>143</v>
      </c>
      <c r="C93" s="14">
        <v>10636000</v>
      </c>
      <c r="D93" s="14">
        <v>10636000</v>
      </c>
    </row>
    <row r="94" spans="1:4" outlineLevel="3">
      <c r="A94" s="12" t="s">
        <v>66</v>
      </c>
      <c r="B94" s="13" t="s">
        <v>144</v>
      </c>
      <c r="C94" s="14">
        <v>62500</v>
      </c>
      <c r="D94" s="14">
        <v>62500</v>
      </c>
    </row>
    <row r="95" spans="1:4" ht="46.8" outlineLevel="3">
      <c r="A95" s="12" t="s">
        <v>198</v>
      </c>
      <c r="B95" s="13" t="s">
        <v>182</v>
      </c>
      <c r="C95" s="14">
        <v>65500</v>
      </c>
      <c r="D95" s="14">
        <v>65500</v>
      </c>
    </row>
    <row r="96" spans="1:4" ht="78" outlineLevel="3">
      <c r="A96" s="12" t="s">
        <v>67</v>
      </c>
      <c r="B96" s="13" t="s">
        <v>145</v>
      </c>
      <c r="C96" s="14">
        <v>13754100</v>
      </c>
      <c r="D96" s="14">
        <v>13754100</v>
      </c>
    </row>
    <row r="97" spans="1:4" ht="62.4" outlineLevel="3">
      <c r="A97" s="12" t="s">
        <v>68</v>
      </c>
      <c r="B97" s="13" t="s">
        <v>146</v>
      </c>
      <c r="C97" s="14">
        <v>159000</v>
      </c>
      <c r="D97" s="14">
        <v>159000</v>
      </c>
    </row>
    <row r="98" spans="1:4" ht="46.8" outlineLevel="3">
      <c r="A98" s="12" t="s">
        <v>69</v>
      </c>
      <c r="B98" s="13" t="s">
        <v>147</v>
      </c>
      <c r="C98" s="14">
        <v>727600</v>
      </c>
      <c r="D98" s="14">
        <v>727600</v>
      </c>
    </row>
    <row r="99" spans="1:4" ht="46.8" outlineLevel="3">
      <c r="A99" s="12" t="s">
        <v>70</v>
      </c>
      <c r="B99" s="13" t="s">
        <v>148</v>
      </c>
      <c r="C99" s="14">
        <v>8644600</v>
      </c>
      <c r="D99" s="14">
        <v>8375569.0099999998</v>
      </c>
    </row>
    <row r="100" spans="1:4" ht="46.8" outlineLevel="3">
      <c r="A100" s="12" t="s">
        <v>71</v>
      </c>
      <c r="B100" s="13" t="s">
        <v>149</v>
      </c>
      <c r="C100" s="14">
        <v>9753700</v>
      </c>
      <c r="D100" s="14">
        <v>9753700</v>
      </c>
    </row>
    <row r="101" spans="1:4" outlineLevel="2">
      <c r="A101" s="15" t="s">
        <v>72</v>
      </c>
      <c r="B101" s="10" t="s">
        <v>150</v>
      </c>
      <c r="C101" s="11">
        <v>193183500</v>
      </c>
      <c r="D101" s="11">
        <v>193058083.90000001</v>
      </c>
    </row>
    <row r="102" spans="1:4" ht="62.4" outlineLevel="3">
      <c r="A102" s="12" t="s">
        <v>73</v>
      </c>
      <c r="B102" s="13" t="s">
        <v>151</v>
      </c>
      <c r="C102" s="14">
        <v>548900</v>
      </c>
      <c r="D102" s="14">
        <v>548900</v>
      </c>
    </row>
    <row r="103" spans="1:4" ht="62.4" outlineLevel="3">
      <c r="A103" s="12" t="s">
        <v>74</v>
      </c>
      <c r="B103" s="13" t="s">
        <v>152</v>
      </c>
      <c r="C103" s="14">
        <v>522900</v>
      </c>
      <c r="D103" s="14">
        <v>470687.69</v>
      </c>
    </row>
    <row r="104" spans="1:4" ht="78" outlineLevel="3">
      <c r="A104" s="12" t="s">
        <v>75</v>
      </c>
      <c r="B104" s="13" t="s">
        <v>153</v>
      </c>
      <c r="C104" s="14">
        <v>1416200</v>
      </c>
      <c r="D104" s="14">
        <v>1416200</v>
      </c>
    </row>
    <row r="105" spans="1:4" ht="78" outlineLevel="3">
      <c r="A105" s="12" t="s">
        <v>76</v>
      </c>
      <c r="B105" s="13" t="s">
        <v>154</v>
      </c>
      <c r="C105" s="14">
        <v>432000</v>
      </c>
      <c r="D105" s="14">
        <v>358796.21</v>
      </c>
    </row>
    <row r="106" spans="1:4" ht="46.8" outlineLevel="3">
      <c r="A106" s="12" t="s">
        <v>77</v>
      </c>
      <c r="B106" s="13" t="s">
        <v>155</v>
      </c>
      <c r="C106" s="14">
        <v>9798900</v>
      </c>
      <c r="D106" s="14">
        <v>9798900</v>
      </c>
    </row>
    <row r="107" spans="1:4" ht="62.4" outlineLevel="3">
      <c r="A107" s="12" t="s">
        <v>78</v>
      </c>
      <c r="B107" s="13" t="s">
        <v>156</v>
      </c>
      <c r="C107" s="14">
        <v>3959400</v>
      </c>
      <c r="D107" s="14">
        <v>3959400</v>
      </c>
    </row>
    <row r="108" spans="1:4" ht="46.8" outlineLevel="3">
      <c r="A108" s="12" t="s">
        <v>79</v>
      </c>
      <c r="B108" s="13" t="s">
        <v>157</v>
      </c>
      <c r="C108" s="14">
        <v>33300</v>
      </c>
      <c r="D108" s="14">
        <v>33300</v>
      </c>
    </row>
    <row r="109" spans="1:4" ht="31.2" outlineLevel="3">
      <c r="A109" s="12" t="s">
        <v>231</v>
      </c>
      <c r="B109" s="13" t="s">
        <v>158</v>
      </c>
      <c r="C109" s="14">
        <v>491000</v>
      </c>
      <c r="D109" s="14">
        <v>491000</v>
      </c>
    </row>
    <row r="110" spans="1:4" ht="124.8" outlineLevel="3">
      <c r="A110" s="25" t="s">
        <v>232</v>
      </c>
      <c r="B110" s="26" t="s">
        <v>173</v>
      </c>
      <c r="C110" s="27">
        <v>39600</v>
      </c>
      <c r="D110" s="27">
        <v>39600</v>
      </c>
    </row>
    <row r="111" spans="1:4" ht="62.4" outlineLevel="3">
      <c r="A111" s="12" t="s">
        <v>80</v>
      </c>
      <c r="B111" s="13" t="s">
        <v>159</v>
      </c>
      <c r="C111" s="14">
        <v>260000</v>
      </c>
      <c r="D111" s="14">
        <v>260000</v>
      </c>
    </row>
    <row r="112" spans="1:4" ht="109.2" outlineLevel="3">
      <c r="A112" s="12" t="s">
        <v>199</v>
      </c>
      <c r="B112" s="13" t="s">
        <v>160</v>
      </c>
      <c r="C112" s="14">
        <v>292100</v>
      </c>
      <c r="D112" s="14">
        <v>292100</v>
      </c>
    </row>
    <row r="113" spans="1:4" ht="109.2" outlineLevel="3">
      <c r="A113" s="12" t="s">
        <v>81</v>
      </c>
      <c r="B113" s="13" t="s">
        <v>161</v>
      </c>
      <c r="C113" s="14">
        <v>169477600</v>
      </c>
      <c r="D113" s="14">
        <v>169477600</v>
      </c>
    </row>
    <row r="114" spans="1:4" ht="62.4" outlineLevel="3">
      <c r="A114" s="12" t="s">
        <v>82</v>
      </c>
      <c r="B114" s="13" t="s">
        <v>162</v>
      </c>
      <c r="C114" s="14">
        <v>5911600</v>
      </c>
      <c r="D114" s="14">
        <v>5911600</v>
      </c>
    </row>
    <row r="115" spans="1:4" s="16" customFormat="1" outlineLevel="2">
      <c r="A115" s="15" t="s">
        <v>83</v>
      </c>
      <c r="B115" s="10" t="s">
        <v>163</v>
      </c>
      <c r="C115" s="11">
        <v>15280800</v>
      </c>
      <c r="D115" s="11">
        <v>15263919.42</v>
      </c>
    </row>
    <row r="116" spans="1:4" ht="46.8" outlineLevel="3">
      <c r="A116" s="12" t="s">
        <v>235</v>
      </c>
      <c r="B116" s="13" t="s">
        <v>164</v>
      </c>
      <c r="C116" s="14">
        <v>6000000</v>
      </c>
      <c r="D116" s="14">
        <v>6000000</v>
      </c>
    </row>
    <row r="117" spans="1:4" ht="62.4" outlineLevel="3">
      <c r="A117" s="12" t="s">
        <v>86</v>
      </c>
      <c r="B117" s="13" t="s">
        <v>167</v>
      </c>
      <c r="C117" s="14">
        <v>25000</v>
      </c>
      <c r="D117" s="14">
        <v>25000</v>
      </c>
    </row>
    <row r="118" spans="1:4" ht="62.4" outlineLevel="3">
      <c r="A118" s="12" t="s">
        <v>84</v>
      </c>
      <c r="B118" s="13" t="s">
        <v>165</v>
      </c>
      <c r="C118" s="14">
        <v>3188000</v>
      </c>
      <c r="D118" s="14">
        <v>3188000</v>
      </c>
    </row>
    <row r="119" spans="1:4" ht="62.4" outlineLevel="3">
      <c r="A119" s="12" t="s">
        <v>85</v>
      </c>
      <c r="B119" s="13" t="s">
        <v>166</v>
      </c>
      <c r="C119" s="14">
        <v>5627800</v>
      </c>
      <c r="D119" s="14">
        <v>5610919.4199999999</v>
      </c>
    </row>
    <row r="120" spans="1:4" ht="62.4" outlineLevel="3">
      <c r="A120" s="12" t="s">
        <v>87</v>
      </c>
      <c r="B120" s="13" t="s">
        <v>168</v>
      </c>
      <c r="C120" s="14">
        <v>50000</v>
      </c>
      <c r="D120" s="14">
        <v>50000</v>
      </c>
    </row>
    <row r="121" spans="1:4" ht="62.4" outlineLevel="3">
      <c r="A121" s="28" t="s">
        <v>184</v>
      </c>
      <c r="B121" s="13" t="s">
        <v>183</v>
      </c>
      <c r="C121" s="14">
        <v>390000</v>
      </c>
      <c r="D121" s="14">
        <v>390000</v>
      </c>
    </row>
    <row r="122" spans="1:4" ht="46.8" outlineLevel="1">
      <c r="A122" s="15" t="s">
        <v>88</v>
      </c>
      <c r="B122" s="10" t="s">
        <v>169</v>
      </c>
      <c r="C122" s="11">
        <v>0</v>
      </c>
      <c r="D122" s="11">
        <v>-2209294.1</v>
      </c>
    </row>
    <row r="123" spans="1:4" ht="46.8" outlineLevel="3">
      <c r="A123" s="12" t="s">
        <v>185</v>
      </c>
      <c r="B123" s="13" t="s">
        <v>186</v>
      </c>
      <c r="C123" s="14">
        <v>0</v>
      </c>
      <c r="D123" s="14">
        <v>-94151.4</v>
      </c>
    </row>
    <row r="124" spans="1:4" ht="46.8" outlineLevel="3">
      <c r="A124" s="12" t="s">
        <v>89</v>
      </c>
      <c r="B124" s="13" t="s">
        <v>170</v>
      </c>
      <c r="C124" s="14">
        <v>0</v>
      </c>
      <c r="D124" s="14">
        <v>-2115142.7000000002</v>
      </c>
    </row>
    <row r="125" spans="1:4" ht="9" customHeight="1">
      <c r="A125" s="2"/>
      <c r="B125" s="2"/>
      <c r="C125" s="17"/>
      <c r="D125" s="17"/>
    </row>
    <row r="126" spans="1:4">
      <c r="A126" s="18" t="s">
        <v>95</v>
      </c>
    </row>
    <row r="127" spans="1:4">
      <c r="A127" s="20" t="s">
        <v>96</v>
      </c>
      <c r="C127" s="21" t="s">
        <v>97</v>
      </c>
    </row>
    <row r="128" spans="1:4" ht="10.5" customHeight="1">
      <c r="A128" s="20"/>
      <c r="C128" s="21"/>
    </row>
    <row r="129" spans="1:1">
      <c r="A129" s="29" t="s">
        <v>233</v>
      </c>
    </row>
  </sheetData>
  <mergeCells count="6">
    <mergeCell ref="A7:D7"/>
    <mergeCell ref="B1:D1"/>
    <mergeCell ref="B2:D2"/>
    <mergeCell ref="B3:D3"/>
    <mergeCell ref="B4:D4"/>
    <mergeCell ref="A6:D6"/>
  </mergeCells>
  <printOptions horizontalCentered="1"/>
  <pageMargins left="0.78740157480314965" right="0.78740157480314965" top="0.59055118110236227" bottom="0.59055118110236227" header="0" footer="0.39370078740157483"/>
  <pageSetup paperSize="9" scale="61" fitToHeight="0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Вариант (новый от 01.04.2021 13:29:43)&lt;/VariantName&gt;&#10;  &lt;VariantLink&gt;267531005&lt;/VariantLink&gt;&#10;  &lt;ReportCode&gt;092025C3BD8F43A09A6223E74755C4&lt;/ReportCode&gt;&#10;  &lt;SvodReportLink xsi:nil=&quot;true&quot; /&gt;&#10;  &lt;ReportLink&gt;2244585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78013AB-96B1-4C3A-B5A0-BB52218DA0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PC-ZAM-IMAGE\stp</dc:creator>
  <cp:lastModifiedBy>gorfo</cp:lastModifiedBy>
  <cp:lastPrinted>2023-03-21T11:11:27Z</cp:lastPrinted>
  <dcterms:created xsi:type="dcterms:W3CDTF">2022-02-07T05:16:00Z</dcterms:created>
  <dcterms:modified xsi:type="dcterms:W3CDTF">2023-04-25T06:33:28Z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Вариант (новый от 01.04.2021 13_29_43)(2).xlsx</vt:lpwstr>
  </property>
  <property fmtid="{D5CDD505-2E9C-101B-9397-08002B2CF9AE}" pid="4" name="Версия клиента">
    <vt:lpwstr>21.2.10.1272 (.NET 4.7.2)</vt:lpwstr>
  </property>
  <property fmtid="{D5CDD505-2E9C-101B-9397-08002B2CF9AE}" pid="5" name="Версия базы">
    <vt:lpwstr>21.1.1422.1553178665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budget_oblast21</vt:lpwstr>
  </property>
  <property fmtid="{D5CDD505-2E9C-101B-9397-08002B2CF9AE}" pid="9" name="Пользователь">
    <vt:lpwstr>fu_raduj_11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