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2" windowWidth="9048" windowHeight="3996" activeTab="0"/>
  </bookViews>
  <sheets>
    <sheet name="измен-3" sheetId="1" r:id="rId1"/>
  </sheets>
  <definedNames>
    <definedName name="_xlnm.Print_Titles" localSheetId="0">'измен-3'!$7:$9</definedName>
    <definedName name="_xlnm.Print_Area" localSheetId="0">'измен-3'!$A$1:$N$30</definedName>
  </definedNames>
  <calcPr fullCalcOnLoad="1"/>
</workbook>
</file>

<file path=xl/sharedStrings.xml><?xml version="1.0" encoding="utf-8"?>
<sst xmlns="http://schemas.openxmlformats.org/spreadsheetml/2006/main" count="77" uniqueCount="66">
  <si>
    <t>№№
п/п</t>
  </si>
  <si>
    <t>Наименование мероприятий</t>
  </si>
  <si>
    <t>Объём 
финанси-
рования
тыс.руб.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</si>
  <si>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</si>
  <si>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</si>
  <si>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</si>
  <si>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</si>
  <si>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</si>
  <si>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</si>
  <si>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</si>
  <si>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</si>
  <si>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</si>
  <si>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1.1.</t>
  </si>
  <si>
    <t>733-0502-0720340100-414</t>
  </si>
  <si>
    <t xml:space="preserve">2017 год </t>
  </si>
  <si>
    <t>ВСЕГО по 2017 году</t>
  </si>
  <si>
    <t>1.2.</t>
  </si>
  <si>
    <t>Проектно-изыскательские работы  на строительство многоквартирного дома в 9 квартале ЗАТО г. Радужный Владимирской области</t>
  </si>
  <si>
    <t>Подпрограмма "Стимулирование развития жилищного строительства ЗАТО г. Радужный"  муниципальной программы  "Обеспечение доступным и комфортным жильем населения ЗАТО г. Радужный Владимирской области"</t>
  </si>
  <si>
    <t>Подпрограмма "Социальное жилье ЗАТО г. Радужный"  муниципальной программы  "Обеспечение доступным и комфортным жильем населения ЗАТО г. Радужный Владимирской области"</t>
  </si>
  <si>
    <t>733-0501-0750140100-414</t>
  </si>
  <si>
    <t>Технический, кадастровый паспорт сетей Газоснабжения в квартале в 7/1  ЗАТО г. Радужный Владимирской  области"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</si>
  <si>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 2 03 40100-414</t>
  </si>
  <si>
    <t>733-0501-07 5 01 40100-414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</si>
  <si>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</si>
  <si>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 xml:space="preserve"> Технический, кадастровый паспорт на электрические сети к  контрольно-пропускному пункту в 10 квартале ЗАТО г. Радужный Владимирской области</t>
  </si>
  <si>
    <t>733-0314-03 1 01 40300-414</t>
  </si>
  <si>
    <t>Технический, кадастровый паспорт  системы станции обеззараживания сточных вод на очистных сооружениях северной группы второй очереди на территороии  ЗАТО г. Радужный Владимирской области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</si>
  <si>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на 2014-2016 годы"</t>
  </si>
  <si>
    <t>Муниципальная   программа «Обеспечение населения ЗАТО г.Радужный Владимирской области питьевой водой на  2014-2016г.г.»</t>
  </si>
  <si>
    <t>733-0502-11 0 02 40100-414</t>
  </si>
  <si>
    <t>Технический, кадастровый паспорт сетей водоснабжения, водотведения, теплоснабжения,9 квартала  ( Комплексное освоение и развитие территории ЗАТО г. Радужный в  целях жилищного строительства)</t>
  </si>
  <si>
    <t>1.3</t>
  </si>
  <si>
    <t>1.4</t>
  </si>
  <si>
    <t>1.5</t>
  </si>
  <si>
    <t>1.6</t>
  </si>
  <si>
    <t>1.7</t>
  </si>
  <si>
    <t>1.8</t>
  </si>
  <si>
    <t>733-0502-11 0 02 40200-244</t>
  </si>
  <si>
    <t xml:space="preserve"> Комбинированная машина КО-560 с илососным и каналопромывочным оборудованием,  предназначенная для профилактической санитарной очистки колодцев и трубопроводов городской ливневой канализации от ила, грунтовых наносов и других загрязнений, а также ликвидации в них аварийных засоров
</t>
  </si>
  <si>
    <t>733-0502-07 2 01 40100-414</t>
  </si>
  <si>
    <t>1.9</t>
  </si>
  <si>
    <t>Приобретение  жилья  на вторичном рынке</t>
  </si>
  <si>
    <t>1.10</t>
  </si>
  <si>
    <t>Приобретение  жилья  для детей сирот ( 3 квартиры)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</si>
  <si>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</si>
  <si>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Строительство сетей водоснабжения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</si>
  <si>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Строительство сетей водоснабжения  и водоотведения 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</si>
  <si>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1.11</t>
  </si>
  <si>
    <t>Субвенции, тыс. руб.</t>
  </si>
  <si>
    <t>Проектные работы на строительство многоквартирного дома и экспертиза проектно-сметной документации  (квартал 7/3 дом № 2)</t>
  </si>
  <si>
    <t>733-0502-07203S0050-414- м/б                                                      733-0502-0720370050-414- обл./б</t>
  </si>
  <si>
    <t>Исполнение  тыс. руб.</t>
  </si>
  <si>
    <t>702-0501-0750240310-412</t>
  </si>
  <si>
    <t xml:space="preserve">Исполнение  адресной инвестиционной программы развития ЗАТО г.Радужный Владимирской области </t>
  </si>
  <si>
    <t xml:space="preserve">  Приложение N 6</t>
  </si>
  <si>
    <t xml:space="preserve">к постановлению администрации </t>
  </si>
  <si>
    <t>ЗАТО г.Радужный Владимирской области</t>
  </si>
  <si>
    <t xml:space="preserve">Руководитель </t>
  </si>
  <si>
    <t>О.М.Горшкова</t>
  </si>
  <si>
    <t>Зав.бюджетным отделом</t>
  </si>
  <si>
    <t>Л.И.Заболотских</t>
  </si>
  <si>
    <t xml:space="preserve">на 01.04.2017 год </t>
  </si>
  <si>
    <r>
      <t xml:space="preserve">702-1004-1550271420-244 : </t>
    </r>
    <r>
      <rPr>
        <b/>
        <sz val="14"/>
        <color indexed="8"/>
        <rFont val="Times New Roman"/>
        <family val="1"/>
      </rPr>
      <t>822,4 тыс. руб</t>
    </r>
    <r>
      <rPr>
        <sz val="14"/>
        <color indexed="8"/>
        <rFont val="Times New Roman"/>
        <family val="1"/>
      </rPr>
      <t xml:space="preserve">.;                                 702-1004-15502R0820-244: </t>
    </r>
    <r>
      <rPr>
        <b/>
        <sz val="14"/>
        <color indexed="8"/>
        <rFont val="Times New Roman"/>
        <family val="1"/>
      </rPr>
      <t>2950,2 тыс. руб.</t>
    </r>
  </si>
  <si>
    <t>В.Н. Милованова  3-67-17</t>
  </si>
  <si>
    <t>от 26.04.2017г.   № 614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</si>
</sst>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8" fontId="7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177" fontId="5" fillId="0" borderId="0" xfId="0" applyNumberFormat="1" applyFont="1" applyFill="1" applyAlignment="1">
      <alignment horizontal="left" vertical="top"/>
    </xf>
    <xf numFmtId="174" fontId="5" fillId="0" borderId="0" xfId="0" applyNumberFormat="1" applyFont="1" applyFill="1" applyAlignment="1">
      <alignment horizontal="left" vertical="top"/>
    </xf>
    <xf numFmtId="177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top"/>
    </xf>
    <xf numFmtId="177" fontId="0" fillId="0" borderId="0" xfId="0" applyNumberFormat="1" applyFill="1" applyAlignment="1">
      <alignment horizontal="left" vertical="top"/>
    </xf>
    <xf numFmtId="174" fontId="0" fillId="0" borderId="0" xfId="0" applyNumberFormat="1" applyFill="1" applyAlignment="1">
      <alignment horizontal="left" vertical="top"/>
    </xf>
    <xf numFmtId="0" fontId="0" fillId="0" borderId="0" xfId="0" applyAlignment="1">
      <alignment horizontal="left" vertical="top"/>
    </xf>
    <xf numFmtId="174" fontId="0" fillId="0" borderId="0" xfId="0" applyNumberFormat="1" applyAlignment="1">
      <alignment horizontal="left" vertical="top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center" vertical="center"/>
    </xf>
    <xf numFmtId="174" fontId="6" fillId="0" borderId="16" xfId="0" applyNumberFormat="1" applyFont="1" applyBorder="1" applyAlignment="1">
      <alignment horizontal="center" vertical="center"/>
    </xf>
    <xf numFmtId="174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right" vertical="center" wrapText="1"/>
    </xf>
    <xf numFmtId="177" fontId="6" fillId="0" borderId="11" xfId="0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right" vertical="center" wrapText="1"/>
    </xf>
    <xf numFmtId="0" fontId="49" fillId="0" borderId="14" xfId="0" applyFont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7" fontId="9" fillId="0" borderId="13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11" fillId="0" borderId="19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174" fontId="13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left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177" fontId="12" fillId="0" borderId="22" xfId="0" applyNumberFormat="1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4" fontId="3" fillId="0" borderId="23" xfId="0" applyNumberFormat="1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 wrapText="1"/>
    </xf>
    <xf numFmtId="177" fontId="12" fillId="0" borderId="25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75" zoomScaleNormal="75" zoomScalePageLayoutView="0" workbookViewId="0" topLeftCell="A1">
      <selection activeCell="A5" sqref="A5:N5"/>
    </sheetView>
  </sheetViews>
  <sheetFormatPr defaultColWidth="9.00390625" defaultRowHeight="12.75"/>
  <cols>
    <col min="1" max="1" width="6.375" style="0" customWidth="1"/>
    <col min="2" max="2" width="52.50390625" style="0" customWidth="1"/>
    <col min="3" max="3" width="36.375" style="1" customWidth="1"/>
    <col min="4" max="4" width="24.625" style="1" customWidth="1"/>
    <col min="5" max="5" width="16.125" style="19" customWidth="1"/>
    <col min="6" max="6" width="16.50390625" style="2" customWidth="1"/>
    <col min="7" max="7" width="20.875" style="2" customWidth="1"/>
    <col min="8" max="8" width="19.125" style="2" customWidth="1"/>
    <col min="9" max="9" width="12.50390625" style="0" customWidth="1"/>
    <col min="10" max="10" width="14.125" style="20" customWidth="1"/>
    <col min="11" max="11" width="13.50390625" style="20" customWidth="1"/>
    <col min="12" max="12" width="12.125" style="20" customWidth="1"/>
    <col min="13" max="13" width="14.875" style="20" customWidth="1"/>
    <col min="14" max="14" width="12.625" style="20" customWidth="1"/>
  </cols>
  <sheetData>
    <row r="1" spans="11:16" ht="15">
      <c r="K1" s="93" t="s">
        <v>55</v>
      </c>
      <c r="L1" s="93"/>
      <c r="M1" s="93"/>
      <c r="N1" s="93"/>
      <c r="O1" s="93"/>
      <c r="P1" s="93"/>
    </row>
    <row r="2" spans="11:16" ht="15">
      <c r="K2" s="93" t="s">
        <v>56</v>
      </c>
      <c r="L2" s="93"/>
      <c r="M2" s="93"/>
      <c r="N2" s="93"/>
      <c r="O2" s="93"/>
      <c r="P2" s="93"/>
    </row>
    <row r="3" spans="11:16" ht="15">
      <c r="K3" s="93" t="s">
        <v>57</v>
      </c>
      <c r="L3" s="93"/>
      <c r="M3" s="93"/>
      <c r="N3" s="93"/>
      <c r="O3" s="93"/>
      <c r="P3" s="93"/>
    </row>
    <row r="4" spans="11:16" ht="15">
      <c r="K4" s="93" t="s">
        <v>65</v>
      </c>
      <c r="L4" s="93"/>
      <c r="M4" s="93"/>
      <c r="N4" s="93"/>
      <c r="O4" s="93"/>
      <c r="P4" s="93"/>
    </row>
    <row r="5" spans="1:14" ht="20.25">
      <c r="A5" s="118" t="s">
        <v>54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38.25" customHeight="1" thickBot="1">
      <c r="A6" s="100" t="s">
        <v>62</v>
      </c>
      <c r="B6" s="100"/>
      <c r="C6" s="100"/>
      <c r="D6" s="100"/>
      <c r="E6" s="101"/>
      <c r="F6" s="100"/>
      <c r="G6" s="100"/>
      <c r="H6" s="100"/>
      <c r="I6" s="100"/>
      <c r="J6" s="101"/>
      <c r="K6" s="100"/>
      <c r="L6" s="100"/>
      <c r="M6" s="100"/>
      <c r="N6" s="100"/>
    </row>
    <row r="7" spans="1:14" ht="15">
      <c r="A7" s="104" t="s">
        <v>0</v>
      </c>
      <c r="B7" s="114" t="s">
        <v>1</v>
      </c>
      <c r="C7" s="104" t="s">
        <v>6</v>
      </c>
      <c r="D7" s="102" t="s">
        <v>5</v>
      </c>
      <c r="E7" s="97" t="s">
        <v>2</v>
      </c>
      <c r="F7" s="117" t="s">
        <v>8</v>
      </c>
      <c r="G7" s="117"/>
      <c r="H7" s="117"/>
      <c r="I7" s="117"/>
      <c r="J7" s="111" t="s">
        <v>52</v>
      </c>
      <c r="K7" s="115" t="s">
        <v>8</v>
      </c>
      <c r="L7" s="115"/>
      <c r="M7" s="115"/>
      <c r="N7" s="116"/>
    </row>
    <row r="8" spans="1:14" ht="15">
      <c r="A8" s="104"/>
      <c r="B8" s="114"/>
      <c r="C8" s="104"/>
      <c r="D8" s="102"/>
      <c r="E8" s="98"/>
      <c r="F8" s="105" t="s">
        <v>49</v>
      </c>
      <c r="G8" s="103" t="s">
        <v>7</v>
      </c>
      <c r="H8" s="103"/>
      <c r="I8" s="102" t="s">
        <v>11</v>
      </c>
      <c r="J8" s="112"/>
      <c r="K8" s="95" t="s">
        <v>49</v>
      </c>
      <c r="L8" s="94" t="s">
        <v>7</v>
      </c>
      <c r="M8" s="94"/>
      <c r="N8" s="94" t="s">
        <v>11</v>
      </c>
    </row>
    <row r="9" spans="1:14" ht="138.75" customHeight="1">
      <c r="A9" s="114"/>
      <c r="B9" s="114"/>
      <c r="C9" s="104"/>
      <c r="D9" s="102"/>
      <c r="E9" s="99"/>
      <c r="F9" s="106"/>
      <c r="G9" s="89" t="s">
        <v>9</v>
      </c>
      <c r="H9" s="89" t="s">
        <v>10</v>
      </c>
      <c r="I9" s="102"/>
      <c r="J9" s="113"/>
      <c r="K9" s="96"/>
      <c r="L9" s="90" t="s">
        <v>9</v>
      </c>
      <c r="M9" s="90" t="s">
        <v>10</v>
      </c>
      <c r="N9" s="94"/>
    </row>
    <row r="10" spans="1:14" ht="18">
      <c r="A10" s="32">
        <v>1</v>
      </c>
      <c r="B10" s="32">
        <v>2</v>
      </c>
      <c r="C10" s="32">
        <v>3</v>
      </c>
      <c r="D10" s="43">
        <v>4</v>
      </c>
      <c r="E10" s="44">
        <v>5</v>
      </c>
      <c r="F10" s="45">
        <v>6</v>
      </c>
      <c r="G10" s="46">
        <v>7</v>
      </c>
      <c r="H10" s="46">
        <v>8</v>
      </c>
      <c r="I10" s="43">
        <v>9</v>
      </c>
      <c r="J10" s="47">
        <v>10</v>
      </c>
      <c r="K10" s="48">
        <v>11</v>
      </c>
      <c r="L10" s="49">
        <v>12</v>
      </c>
      <c r="M10" s="49">
        <v>13</v>
      </c>
      <c r="N10" s="49">
        <v>14</v>
      </c>
    </row>
    <row r="11" spans="1:14" ht="18">
      <c r="A11" s="110" t="s">
        <v>14</v>
      </c>
      <c r="B11" s="110"/>
      <c r="C11" s="110"/>
      <c r="D11" s="43"/>
      <c r="E11" s="50"/>
      <c r="F11" s="51"/>
      <c r="G11" s="42"/>
      <c r="H11" s="42"/>
      <c r="I11" s="43"/>
      <c r="J11" s="52"/>
      <c r="K11" s="53"/>
      <c r="L11" s="54"/>
      <c r="M11" s="54"/>
      <c r="N11" s="54"/>
    </row>
    <row r="12" spans="1:14" ht="18">
      <c r="A12" s="107" t="s">
        <v>3</v>
      </c>
      <c r="B12" s="108"/>
      <c r="C12" s="109"/>
      <c r="D12" s="16"/>
      <c r="E12" s="55"/>
      <c r="F12" s="56"/>
      <c r="G12" s="57"/>
      <c r="H12" s="57"/>
      <c r="I12" s="58"/>
      <c r="J12" s="59"/>
      <c r="K12" s="60"/>
      <c r="L12" s="54"/>
      <c r="M12" s="54"/>
      <c r="N12" s="54"/>
    </row>
    <row r="13" spans="1:14" ht="188.25" customHeight="1">
      <c r="A13" s="4" t="s">
        <v>12</v>
      </c>
      <c r="B13" s="61" t="s">
        <v>46</v>
      </c>
      <c r="C13" s="62" t="s">
        <v>18</v>
      </c>
      <c r="D13" s="63" t="s">
        <v>51</v>
      </c>
      <c r="E13" s="31">
        <f>G13+H13+I13+F13</f>
        <v>13903.34</v>
      </c>
      <c r="F13" s="27"/>
      <c r="G13" s="8">
        <v>12513</v>
      </c>
      <c r="H13" s="64">
        <v>1390.34</v>
      </c>
      <c r="I13" s="65"/>
      <c r="J13" s="25">
        <f>L13+M13+N13+K13</f>
        <v>0</v>
      </c>
      <c r="K13" s="24"/>
      <c r="L13" s="23"/>
      <c r="M13" s="23"/>
      <c r="N13" s="23"/>
    </row>
    <row r="14" spans="1:14" ht="194.25" customHeight="1">
      <c r="A14" s="4" t="s">
        <v>16</v>
      </c>
      <c r="B14" s="61" t="s">
        <v>47</v>
      </c>
      <c r="C14" s="62" t="s">
        <v>18</v>
      </c>
      <c r="D14" s="66" t="s">
        <v>13</v>
      </c>
      <c r="E14" s="31">
        <f>G14+H14+I14+F14</f>
        <v>3609.58927</v>
      </c>
      <c r="F14" s="28"/>
      <c r="G14" s="8"/>
      <c r="H14" s="67">
        <v>3609.58927</v>
      </c>
      <c r="I14" s="65"/>
      <c r="J14" s="25">
        <f>L14+M14+N14+K14</f>
        <v>0</v>
      </c>
      <c r="K14" s="24"/>
      <c r="L14" s="23"/>
      <c r="M14" s="23"/>
      <c r="N14" s="23"/>
    </row>
    <row r="15" spans="1:14" ht="141.75" customHeight="1">
      <c r="A15" s="4" t="s">
        <v>32</v>
      </c>
      <c r="B15" s="61" t="s">
        <v>17</v>
      </c>
      <c r="C15" s="62" t="s">
        <v>19</v>
      </c>
      <c r="D15" s="68" t="s">
        <v>20</v>
      </c>
      <c r="E15" s="31">
        <f aca="true" t="shared" si="0" ref="E15:E23">G15+H15+I15+F15</f>
        <v>2980</v>
      </c>
      <c r="F15" s="27"/>
      <c r="G15" s="8"/>
      <c r="H15" s="64">
        <v>2980</v>
      </c>
      <c r="I15" s="65"/>
      <c r="J15" s="25">
        <f aca="true" t="shared" si="1" ref="J15:J23">L15+M15+N15+K15</f>
        <v>0</v>
      </c>
      <c r="K15" s="24"/>
      <c r="L15" s="23"/>
      <c r="M15" s="23"/>
      <c r="N15" s="23"/>
    </row>
    <row r="16" spans="1:14" ht="173.25" customHeight="1">
      <c r="A16" s="4" t="s">
        <v>33</v>
      </c>
      <c r="B16" s="61" t="s">
        <v>31</v>
      </c>
      <c r="C16" s="62" t="s">
        <v>18</v>
      </c>
      <c r="D16" s="66" t="s">
        <v>40</v>
      </c>
      <c r="E16" s="31">
        <f t="shared" si="0"/>
        <v>50</v>
      </c>
      <c r="F16" s="27"/>
      <c r="G16" s="8"/>
      <c r="H16" s="64">
        <v>50</v>
      </c>
      <c r="I16" s="65"/>
      <c r="J16" s="25">
        <f t="shared" si="1"/>
        <v>0</v>
      </c>
      <c r="K16" s="24"/>
      <c r="L16" s="23"/>
      <c r="M16" s="23"/>
      <c r="N16" s="23"/>
    </row>
    <row r="17" spans="1:14" ht="189.75" customHeight="1">
      <c r="A17" s="4" t="s">
        <v>34</v>
      </c>
      <c r="B17" s="61" t="s">
        <v>21</v>
      </c>
      <c r="C17" s="62" t="s">
        <v>18</v>
      </c>
      <c r="D17" s="66" t="s">
        <v>22</v>
      </c>
      <c r="E17" s="31">
        <f t="shared" si="0"/>
        <v>51.07073</v>
      </c>
      <c r="F17" s="29"/>
      <c r="G17" s="15"/>
      <c r="H17" s="69">
        <v>51.07073</v>
      </c>
      <c r="I17" s="65"/>
      <c r="J17" s="25">
        <f t="shared" si="1"/>
        <v>51.07073</v>
      </c>
      <c r="K17" s="24"/>
      <c r="L17" s="23"/>
      <c r="M17" s="69">
        <v>51.07073</v>
      </c>
      <c r="N17" s="23"/>
    </row>
    <row r="18" spans="1:14" ht="150.75" customHeight="1">
      <c r="A18" s="4" t="s">
        <v>35</v>
      </c>
      <c r="B18" s="61" t="s">
        <v>50</v>
      </c>
      <c r="C18" s="70" t="s">
        <v>24</v>
      </c>
      <c r="D18" s="68" t="s">
        <v>23</v>
      </c>
      <c r="E18" s="31">
        <f t="shared" si="0"/>
        <v>650</v>
      </c>
      <c r="F18" s="27"/>
      <c r="G18" s="8"/>
      <c r="H18" s="64">
        <v>650</v>
      </c>
      <c r="I18" s="65"/>
      <c r="J18" s="25">
        <f t="shared" si="1"/>
        <v>0</v>
      </c>
      <c r="K18" s="24"/>
      <c r="L18" s="23"/>
      <c r="M18" s="23"/>
      <c r="N18" s="23"/>
    </row>
    <row r="19" spans="1:14" ht="150.75" customHeight="1">
      <c r="A19" s="4" t="s">
        <v>36</v>
      </c>
      <c r="B19" s="61" t="s">
        <v>25</v>
      </c>
      <c r="C19" s="70" t="s">
        <v>28</v>
      </c>
      <c r="D19" s="68" t="s">
        <v>26</v>
      </c>
      <c r="E19" s="31">
        <f t="shared" si="0"/>
        <v>30</v>
      </c>
      <c r="F19" s="27"/>
      <c r="G19" s="8"/>
      <c r="H19" s="64">
        <v>30</v>
      </c>
      <c r="I19" s="65"/>
      <c r="J19" s="25">
        <f t="shared" si="1"/>
        <v>0</v>
      </c>
      <c r="K19" s="24"/>
      <c r="L19" s="23"/>
      <c r="M19" s="23"/>
      <c r="N19" s="23"/>
    </row>
    <row r="20" spans="1:14" ht="114" customHeight="1">
      <c r="A20" s="4" t="s">
        <v>37</v>
      </c>
      <c r="B20" s="61" t="s">
        <v>27</v>
      </c>
      <c r="C20" s="62" t="s">
        <v>29</v>
      </c>
      <c r="D20" s="68" t="s">
        <v>30</v>
      </c>
      <c r="E20" s="31">
        <f t="shared" si="0"/>
        <v>49</v>
      </c>
      <c r="F20" s="27"/>
      <c r="G20" s="8"/>
      <c r="H20" s="64">
        <v>49</v>
      </c>
      <c r="I20" s="65"/>
      <c r="J20" s="25">
        <f t="shared" si="1"/>
        <v>48.93106</v>
      </c>
      <c r="K20" s="24"/>
      <c r="L20" s="23"/>
      <c r="M20" s="23">
        <v>48.93106</v>
      </c>
      <c r="N20" s="23"/>
    </row>
    <row r="21" spans="1:14" ht="162">
      <c r="A21" s="4" t="s">
        <v>41</v>
      </c>
      <c r="B21" s="61" t="s">
        <v>39</v>
      </c>
      <c r="C21" s="62" t="s">
        <v>29</v>
      </c>
      <c r="D21" s="68" t="s">
        <v>38</v>
      </c>
      <c r="E21" s="31">
        <f t="shared" si="0"/>
        <v>6500</v>
      </c>
      <c r="F21" s="27"/>
      <c r="G21" s="8"/>
      <c r="H21" s="64">
        <v>6500</v>
      </c>
      <c r="I21" s="65"/>
      <c r="J21" s="25">
        <f t="shared" si="1"/>
        <v>0</v>
      </c>
      <c r="K21" s="24"/>
      <c r="L21" s="23"/>
      <c r="M21" s="23"/>
      <c r="N21" s="23"/>
    </row>
    <row r="22" spans="1:14" ht="153.75" customHeight="1">
      <c r="A22" s="4" t="s">
        <v>43</v>
      </c>
      <c r="B22" s="62" t="s">
        <v>42</v>
      </c>
      <c r="C22" s="7" t="s">
        <v>24</v>
      </c>
      <c r="D22" s="71" t="s">
        <v>53</v>
      </c>
      <c r="E22" s="31">
        <f t="shared" si="0"/>
        <v>300</v>
      </c>
      <c r="F22" s="27"/>
      <c r="G22" s="8"/>
      <c r="H22" s="64">
        <v>300</v>
      </c>
      <c r="I22" s="65"/>
      <c r="J22" s="25">
        <f t="shared" si="1"/>
        <v>300</v>
      </c>
      <c r="K22" s="24"/>
      <c r="L22" s="23"/>
      <c r="M22" s="23">
        <v>300</v>
      </c>
      <c r="N22" s="23"/>
    </row>
    <row r="23" spans="1:14" ht="189.75" customHeight="1">
      <c r="A23" s="4" t="s">
        <v>48</v>
      </c>
      <c r="B23" s="61" t="s">
        <v>44</v>
      </c>
      <c r="C23" s="62" t="s">
        <v>45</v>
      </c>
      <c r="D23" s="71" t="s">
        <v>63</v>
      </c>
      <c r="E23" s="31">
        <f t="shared" si="0"/>
        <v>3772.6</v>
      </c>
      <c r="F23" s="30">
        <v>3772.6</v>
      </c>
      <c r="G23" s="8"/>
      <c r="H23" s="64">
        <v>0</v>
      </c>
      <c r="I23" s="65"/>
      <c r="J23" s="25">
        <f t="shared" si="1"/>
        <v>0</v>
      </c>
      <c r="K23" s="24"/>
      <c r="L23" s="23"/>
      <c r="M23" s="23"/>
      <c r="N23" s="23"/>
    </row>
    <row r="24" spans="1:14" ht="18">
      <c r="A24" s="4"/>
      <c r="B24" s="72" t="s">
        <v>4</v>
      </c>
      <c r="C24" s="73"/>
      <c r="D24" s="74"/>
      <c r="E24" s="75">
        <f>G24+H24+I24+F24</f>
        <v>31895.6</v>
      </c>
      <c r="F24" s="76">
        <f>SUM(F13:F23)</f>
        <v>3772.6</v>
      </c>
      <c r="G24" s="77">
        <f>SUM(G13:G23)</f>
        <v>12513</v>
      </c>
      <c r="H24" s="77">
        <f>SUM(H13:H23)</f>
        <v>15610</v>
      </c>
      <c r="I24" s="78"/>
      <c r="J24" s="75">
        <f>L24+M24+N24+K24</f>
        <v>400.00179</v>
      </c>
      <c r="K24" s="79">
        <f>SUM(K13:K23)</f>
        <v>0</v>
      </c>
      <c r="L24" s="80">
        <f>SUM(L13:L23)</f>
        <v>0</v>
      </c>
      <c r="M24" s="80">
        <f>SUM(M13:M23)</f>
        <v>400.00179</v>
      </c>
      <c r="N24" s="81"/>
    </row>
    <row r="25" spans="1:14" ht="18" thickBot="1">
      <c r="A25" s="6"/>
      <c r="B25" s="87" t="s">
        <v>15</v>
      </c>
      <c r="C25" s="73"/>
      <c r="D25" s="74"/>
      <c r="E25" s="82">
        <f>E24</f>
        <v>31895.6</v>
      </c>
      <c r="F25" s="76">
        <f>F24</f>
        <v>3772.6</v>
      </c>
      <c r="G25" s="83">
        <v>12513</v>
      </c>
      <c r="H25" s="83">
        <f>H24</f>
        <v>15610</v>
      </c>
      <c r="I25" s="78"/>
      <c r="J25" s="84">
        <f>J24</f>
        <v>400.00179</v>
      </c>
      <c r="K25" s="85">
        <f>K24</f>
        <v>0</v>
      </c>
      <c r="L25" s="86">
        <f>L24</f>
        <v>0</v>
      </c>
      <c r="M25" s="86">
        <f>M24</f>
        <v>400.00179</v>
      </c>
      <c r="N25" s="81"/>
    </row>
    <row r="26" spans="1:11" ht="21">
      <c r="A26" s="5"/>
      <c r="B26" s="5"/>
      <c r="C26" s="5"/>
      <c r="D26" s="5"/>
      <c r="E26" s="17"/>
      <c r="F26" s="10"/>
      <c r="G26" s="10"/>
      <c r="H26" s="5"/>
      <c r="I26" s="10"/>
      <c r="J26" s="21"/>
      <c r="K26" s="21"/>
    </row>
    <row r="27" spans="1:11" ht="21">
      <c r="A27" s="5"/>
      <c r="B27" s="5"/>
      <c r="C27" s="5"/>
      <c r="D27" s="5"/>
      <c r="E27" s="17"/>
      <c r="F27" s="10"/>
      <c r="G27" s="10"/>
      <c r="H27" s="5"/>
      <c r="I27" s="10"/>
      <c r="J27" s="21"/>
      <c r="K27" s="21"/>
    </row>
    <row r="28" spans="1:11" ht="43.5" customHeight="1">
      <c r="A28" s="5"/>
      <c r="B28" s="91" t="s">
        <v>58</v>
      </c>
      <c r="C28" s="91"/>
      <c r="D28" s="92" t="s">
        <v>59</v>
      </c>
      <c r="E28" s="17"/>
      <c r="F28" s="10"/>
      <c r="G28" s="10"/>
      <c r="H28" s="5"/>
      <c r="I28" s="10"/>
      <c r="J28" s="21"/>
      <c r="K28" s="21"/>
    </row>
    <row r="29" spans="1:11" ht="102.75" customHeight="1">
      <c r="A29" s="5"/>
      <c r="B29" s="91" t="s">
        <v>60</v>
      </c>
      <c r="C29" s="91"/>
      <c r="D29" s="92" t="s">
        <v>61</v>
      </c>
      <c r="E29" s="17"/>
      <c r="F29" s="10"/>
      <c r="G29" s="10"/>
      <c r="H29" s="5"/>
      <c r="I29" s="10"/>
      <c r="J29" s="21"/>
      <c r="K29" s="21"/>
    </row>
    <row r="30" spans="1:11" ht="27.75" customHeight="1">
      <c r="A30" s="3"/>
      <c r="B30" s="88" t="s">
        <v>64</v>
      </c>
      <c r="C30" s="3"/>
      <c r="D30" s="3"/>
      <c r="E30" s="26"/>
      <c r="F30" s="3"/>
      <c r="G30" s="3"/>
      <c r="H30" s="3"/>
      <c r="I30" s="3"/>
      <c r="J30" s="3"/>
      <c r="K30" s="3"/>
    </row>
    <row r="31" spans="1:11" ht="27.75" customHeight="1">
      <c r="A31" s="11"/>
      <c r="B31" s="11"/>
      <c r="C31" s="12"/>
      <c r="D31" s="12"/>
      <c r="E31" s="18"/>
      <c r="F31" s="13"/>
      <c r="G31" s="13"/>
      <c r="H31" s="13"/>
      <c r="I31" s="11"/>
      <c r="J31" s="22"/>
      <c r="K31" s="22"/>
    </row>
    <row r="32" spans="1:12" ht="15">
      <c r="A32" s="14"/>
      <c r="B32" s="33"/>
      <c r="C32" s="33"/>
      <c r="D32" s="34"/>
      <c r="E32" s="35"/>
      <c r="F32" s="35"/>
      <c r="G32" s="35"/>
      <c r="H32" s="35"/>
      <c r="I32" s="33"/>
      <c r="J32" s="34"/>
      <c r="K32" s="34"/>
      <c r="L32" s="36"/>
    </row>
    <row r="33" spans="1:12" ht="12.75">
      <c r="A33" s="9"/>
      <c r="B33" s="37"/>
      <c r="C33" s="37"/>
      <c r="D33" s="38"/>
      <c r="E33" s="39"/>
      <c r="F33" s="39"/>
      <c r="G33" s="39"/>
      <c r="H33" s="39"/>
      <c r="I33" s="37"/>
      <c r="J33" s="38"/>
      <c r="K33" s="38"/>
      <c r="L33" s="36"/>
    </row>
    <row r="34" spans="1:12" ht="12.75">
      <c r="A34" s="9"/>
      <c r="B34" s="37"/>
      <c r="C34" s="37"/>
      <c r="D34" s="38"/>
      <c r="E34" s="39"/>
      <c r="F34" s="39"/>
      <c r="G34" s="39"/>
      <c r="H34" s="39"/>
      <c r="I34" s="37"/>
      <c r="J34" s="38"/>
      <c r="K34" s="38"/>
      <c r="L34" s="36"/>
    </row>
    <row r="35" spans="2:12" ht="12.75">
      <c r="B35" s="40"/>
      <c r="C35" s="40"/>
      <c r="D35" s="36"/>
      <c r="E35" s="41"/>
      <c r="F35" s="41"/>
      <c r="G35" s="41"/>
      <c r="H35" s="41"/>
      <c r="I35" s="40"/>
      <c r="J35" s="36"/>
      <c r="K35" s="36"/>
      <c r="L35" s="36"/>
    </row>
    <row r="36" spans="2:12" ht="12.75">
      <c r="B36" s="40"/>
      <c r="C36" s="40"/>
      <c r="D36" s="36"/>
      <c r="E36" s="41"/>
      <c r="F36" s="41"/>
      <c r="G36" s="41"/>
      <c r="H36" s="41"/>
      <c r="I36" s="40"/>
      <c r="J36" s="36"/>
      <c r="K36" s="36"/>
      <c r="L36" s="36"/>
    </row>
  </sheetData>
  <sheetProtection/>
  <mergeCells count="22">
    <mergeCell ref="A12:C12"/>
    <mergeCell ref="A11:C11"/>
    <mergeCell ref="I8:I9"/>
    <mergeCell ref="J7:J9"/>
    <mergeCell ref="B7:B9"/>
    <mergeCell ref="A7:A9"/>
    <mergeCell ref="F7:I7"/>
    <mergeCell ref="E7:E9"/>
    <mergeCell ref="N8:N9"/>
    <mergeCell ref="A6:N6"/>
    <mergeCell ref="D7:D9"/>
    <mergeCell ref="G8:H8"/>
    <mergeCell ref="C7:C9"/>
    <mergeCell ref="F8:F9"/>
    <mergeCell ref="K7:N7"/>
    <mergeCell ref="K1:P1"/>
    <mergeCell ref="K2:P2"/>
    <mergeCell ref="K3:P3"/>
    <mergeCell ref="K4:P4"/>
    <mergeCell ref="L8:M8"/>
    <mergeCell ref="K8:K9"/>
    <mergeCell ref="A5:N5"/>
  </mergeCells>
  <printOptions/>
  <pageMargins left="0.7874015748031497" right="0.7874015748031497" top="1.3779527559055118" bottom="0.3937007874015748" header="0.7874015748031497" footer="0.7874015748031497"/>
  <pageSetup fitToHeight="0" fitToWidth="1" horizontalDpi="600" verticalDpi="600" orientation="landscape" paperSize="9" scale="48" r:id="rId1"/>
  <headerFooter alignWithMargins="0">
    <oddFooter>&amp;CСтраница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2017-04-28T06:52:16Z</cp:lastPrinted>
  <dcterms:created xsi:type="dcterms:W3CDTF">2003-09-04T04:22:27Z</dcterms:created>
  <dcterms:modified xsi:type="dcterms:W3CDTF">2017-04-28T06:52:20Z</dcterms:modified>
  <cp:category/>
  <cp:version/>
  <cp:contentType/>
  <cp:contentStatus/>
</cp:coreProperties>
</file>