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9045" windowHeight="3510" activeTab="0"/>
  </bookViews>
  <sheets>
    <sheet name="измен-3" sheetId="1" r:id="rId1"/>
  </sheets>
  <definedNames>
    <definedName name="_xlnm.Print_Titles" localSheetId="0">'измен-3'!$22:$25</definedName>
    <definedName name="_xlnm.Print_Area" localSheetId="0">'измен-3'!$A$13:$O$48</definedName>
  </definedNames>
  <calcPr fullCalcOnLoad="1"/>
</workbook>
</file>

<file path=xl/sharedStrings.xml><?xml version="1.0" encoding="utf-8"?>
<sst xmlns="http://schemas.openxmlformats.org/spreadsheetml/2006/main" count="93" uniqueCount="72">
  <si>
    <t>№№
п/п</t>
  </si>
  <si>
    <t>Наименование мероприятий</t>
  </si>
  <si>
    <t>Объём 
финанси-
рования
тыс.руб.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</si>
  <si>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</si>
  <si>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</si>
  <si>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</si>
  <si>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</si>
  <si>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</si>
  <si>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</si>
  <si>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</si>
  <si>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</si>
  <si>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</si>
  <si>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</si>
  <si>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</si>
  <si>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733-0502-0720340100-414</t>
  </si>
  <si>
    <t xml:space="preserve">2017 год </t>
  </si>
  <si>
    <t>ВСЕГО по 2017 году</t>
  </si>
  <si>
    <t>1.2.</t>
  </si>
  <si>
    <t>Подпрограмма "Стимулирование развития жилищного строительства ЗАТО г. Радужный"  муниципальной программы  "Обеспечение доступным и комфортным жильем населения ЗАТО г. Радужный Владимирской области"</t>
  </si>
  <si>
    <t>Технический, кадастровый паспорт сетей Газоснабжения в квартале в 7/1  ЗАТО г. Радужный Владимирской  области"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</si>
  <si>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 2 03 40100-414</t>
  </si>
  <si>
    <t>733-0501-07 5 01 40100-414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</si>
  <si>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</si>
  <si>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Технический, кадастровый паспорт  системы станции обеззараживания сточных вод на очистных сооружениях северной группы второй очереди на территороии  ЗАТО г. Радужный Владимирской области</t>
  </si>
  <si>
    <t>733-0502-11 0 02 40100-414</t>
  </si>
  <si>
    <t>Технический, кадастровый паспорт сетей водоснабжения, водотведения, теплоснабжения,9 квартала  ( Комплексное освоение и развитие территории ЗАТО г. Радужный в  целях жилищного строительства)</t>
  </si>
  <si>
    <t>2017</t>
  </si>
  <si>
    <t>2017                 (выполнение проектных работ, экспертизы проекта)</t>
  </si>
  <si>
    <t>733-0502-11 0 02 40200-244</t>
  </si>
  <si>
    <t xml:space="preserve"> Комбинированная машина КО-560 с илососным и каналопромывочным оборудованием,  предназначенная для профилактической санитарной очистки колодцев и трубопроводов городской ливневой канализации от ила, грунтовых наносов и других загрязнений, а также ликвидации в них аварийных засоров
</t>
  </si>
  <si>
    <t>733-0502-07 2 01 40100-414</t>
  </si>
  <si>
    <t>Приобретение  жилья  на вторичном рынке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</si>
  <si>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</si>
  <si>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Строительство сетей водоснабжения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</si>
  <si>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Субвенции, тыс. руб.</t>
  </si>
  <si>
    <t>Проектные работы на строительство многоквартирного дома и экспертиза проектно-сметной документации  (квартал 7/3 дом № 2)</t>
  </si>
  <si>
    <t>733-0502-07203S0050-414- м/б                                                      733-0502-0720370050-414- обл./б</t>
  </si>
  <si>
    <t>702-0501-0750240310-412</t>
  </si>
  <si>
    <t>Приобретение  жилья  для детей сирот (3 квартиры)</t>
  </si>
  <si>
    <t>1.12.</t>
  </si>
  <si>
    <t>Приобретение  автобуса "Газель Next" для нужд образования</t>
  </si>
  <si>
    <t>770-0703-1510120220-612</t>
  </si>
  <si>
    <t>Приобретение трактора с навесным оборудованием для нужд жилищно-коммунального хозяйства</t>
  </si>
  <si>
    <t>733-0502-0910240200-244</t>
  </si>
  <si>
    <t>Муниципальная   программа «Обеспечение населения ЗАТО г.Радужный Владимирской области питьевой водой»</t>
  </si>
  <si>
    <t>Подпрограмма "Развитие жилищно-коммунального комплекса ЗАТО г. Радужный Владимирской области" муниципальной программы "Жилищно-коммунальный комплекс ЗАТО г. Радужный Владимирской области"</t>
  </si>
  <si>
    <t xml:space="preserve"> Подпрограмма "Развитие общего, дошкольного и дополнительного образования ЗАТО г.Радужный " муниципальной программы "Развитие образования ЗАТО г.Радужный Владимирской области"</t>
  </si>
  <si>
    <t>Строительство сетей водоснабжения  (техпаспорт) и благоустройство территории, в том числе  расчистка территории от леса и кустарника и устройство временной дороги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)Благоустройство территории для индивидуального жилищного строительства  в квартале 7/1 ЗАТО г. Радужный Владимирской области</t>
  </si>
  <si>
    <t xml:space="preserve">Приобретение автобуса малого класса </t>
  </si>
  <si>
    <t>Муниципальная программа «Развитие пассажирских перевозок на территории ЗАТО г. Радужный Владимирской области»</t>
  </si>
  <si>
    <t>1.7.</t>
  </si>
  <si>
    <t>1.8.</t>
  </si>
  <si>
    <t>1.9.</t>
  </si>
  <si>
    <t>1.3.</t>
  </si>
  <si>
    <t>1.4.</t>
  </si>
  <si>
    <t>1.5.</t>
  </si>
  <si>
    <t>1.6.</t>
  </si>
  <si>
    <t>1.10.</t>
  </si>
  <si>
    <t>1.11.</t>
  </si>
  <si>
    <t>Исполнение  тыс. руб.</t>
  </si>
  <si>
    <r>
      <t>702-1004-1550271420-412 : 604,56471</t>
    </r>
    <r>
      <rPr>
        <b/>
        <sz val="12"/>
        <color indexed="8"/>
        <rFont val="Times New Roman"/>
        <family val="1"/>
      </rPr>
      <t xml:space="preserve"> тыс. руб</t>
    </r>
    <r>
      <rPr>
        <sz val="12"/>
        <color indexed="8"/>
        <rFont val="Times New Roman"/>
        <family val="1"/>
      </rPr>
      <t xml:space="preserve">.;                                 702-1004-15502R0820-412: </t>
    </r>
    <r>
      <rPr>
        <b/>
        <sz val="12"/>
        <color indexed="8"/>
        <rFont val="Times New Roman"/>
        <family val="1"/>
      </rPr>
      <t>2950,23529 тыс. руб.</t>
    </r>
  </si>
  <si>
    <t>733-0408-1200120220-244</t>
  </si>
  <si>
    <t xml:space="preserve"> ЗАТО г.Радужный Владимирской области </t>
  </si>
  <si>
    <t xml:space="preserve">Руководитель </t>
  </si>
  <si>
    <t>О.М.Горшкова</t>
  </si>
  <si>
    <t>Зав.бюджетным отделом</t>
  </si>
  <si>
    <t>В.Н. Милованова  3-67-17</t>
  </si>
  <si>
    <t>М.Л.Семенович</t>
  </si>
  <si>
    <t>Исполнение  адресной инвестиционной программы развития ЗАТО г.Радужный Владимирской области за   2017 год</t>
  </si>
  <si>
    <t xml:space="preserve"> к решению Совета народных депутатов </t>
  </si>
  <si>
    <t>от                                                 №</t>
  </si>
  <si>
    <t xml:space="preserve">             Приложение №8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</si>
</sst>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12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1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horizontal="right" vertical="center" wrapText="1"/>
    </xf>
    <xf numFmtId="178" fontId="14" fillId="0" borderId="10" xfId="0" applyNumberFormat="1" applyFont="1" applyFill="1" applyBorder="1" applyAlignment="1">
      <alignment horizontal="right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right" vertical="center" wrapText="1"/>
    </xf>
    <xf numFmtId="1" fontId="5" fillId="0" borderId="15" xfId="0" applyNumberFormat="1" applyFont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 wrapText="1"/>
    </xf>
    <xf numFmtId="177" fontId="5" fillId="0" borderId="15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 wrapText="1"/>
    </xf>
    <xf numFmtId="177" fontId="5" fillId="0" borderId="15" xfId="0" applyNumberFormat="1" applyFont="1" applyBorder="1" applyAlignment="1">
      <alignment horizontal="right" vertical="center" wrapText="1"/>
    </xf>
    <xf numFmtId="177" fontId="7" fillId="0" borderId="16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179" fontId="5" fillId="0" borderId="0" xfId="0" applyNumberFormat="1" applyFont="1" applyAlignment="1">
      <alignment/>
    </xf>
    <xf numFmtId="0" fontId="13" fillId="0" borderId="0" xfId="53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 horizontal="left" vertical="top"/>
    </xf>
    <xf numFmtId="177" fontId="7" fillId="0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4" fontId="3" fillId="0" borderId="20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13" fillId="0" borderId="0" xfId="53" applyNumberFormat="1" applyFont="1" applyFill="1" applyBorder="1" applyAlignment="1" applyProtection="1">
      <alignment horizontal="center" wrapText="1"/>
      <protection/>
    </xf>
    <xf numFmtId="0" fontId="13" fillId="0" borderId="0" xfId="53" applyNumberFormat="1" applyFont="1" applyFill="1" applyBorder="1" applyAlignment="1" applyProtection="1">
      <alignment horizontal="left" vertical="top" wrapText="1"/>
      <protection/>
    </xf>
    <xf numFmtId="177" fontId="5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P48"/>
  <sheetViews>
    <sheetView tabSelected="1" view="pageBreakPreview" zoomScale="60" zoomScalePageLayoutView="0" workbookViewId="0" topLeftCell="A34">
      <selection activeCell="K43" sqref="K43"/>
    </sheetView>
  </sheetViews>
  <sheetFormatPr defaultColWidth="9.00390625" defaultRowHeight="12.75"/>
  <cols>
    <col min="1" max="1" width="6.25390625" style="1" customWidth="1"/>
    <col min="2" max="2" width="48.00390625" style="1" customWidth="1"/>
    <col min="3" max="3" width="36.25390625" style="2" customWidth="1"/>
    <col min="4" max="4" width="30.375" style="2" customWidth="1"/>
    <col min="5" max="6" width="18.75390625" style="22" customWidth="1"/>
    <col min="7" max="7" width="20.875" style="22" customWidth="1"/>
    <col min="8" max="8" width="19.125" style="22" customWidth="1"/>
    <col min="9" max="9" width="22.00390625" style="1" customWidth="1"/>
    <col min="10" max="10" width="15.25390625" style="1" customWidth="1"/>
    <col min="11" max="11" width="18.125" style="1" customWidth="1"/>
    <col min="12" max="12" width="15.375" style="1" customWidth="1"/>
    <col min="13" max="13" width="16.00390625" style="1" customWidth="1"/>
    <col min="14" max="14" width="21.25390625" style="1" customWidth="1"/>
    <col min="15" max="15" width="9.125" style="1" customWidth="1"/>
  </cols>
  <sheetData>
    <row r="1" ht="12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4" spans="11:16" ht="15.75">
      <c r="K14" s="62"/>
      <c r="L14" s="62"/>
      <c r="M14" s="91" t="s">
        <v>71</v>
      </c>
      <c r="N14" s="91"/>
      <c r="O14" s="91"/>
      <c r="P14" s="91"/>
    </row>
    <row r="15" spans="11:16" ht="15.75" customHeight="1">
      <c r="K15" s="62"/>
      <c r="L15" s="62"/>
      <c r="M15" s="91" t="s">
        <v>69</v>
      </c>
      <c r="N15" s="91"/>
      <c r="O15" s="91"/>
      <c r="P15" s="91"/>
    </row>
    <row r="16" spans="11:16" ht="15.75" customHeight="1">
      <c r="K16" s="62"/>
      <c r="L16" s="62"/>
      <c r="M16" s="91" t="s">
        <v>62</v>
      </c>
      <c r="N16" s="91"/>
      <c r="O16" s="91"/>
      <c r="P16" s="91"/>
    </row>
    <row r="17" spans="11:16" ht="15.75" customHeight="1">
      <c r="K17" s="62"/>
      <c r="L17" s="62"/>
      <c r="M17" s="91" t="s">
        <v>70</v>
      </c>
      <c r="N17" s="91"/>
      <c r="O17" s="91"/>
      <c r="P17" s="91"/>
    </row>
    <row r="19" spans="7:16" ht="15.75" customHeight="1">
      <c r="G19" s="23"/>
      <c r="H19" s="23"/>
      <c r="I19" s="12"/>
      <c r="J19" s="12"/>
      <c r="K19" s="12"/>
      <c r="M19" s="90"/>
      <c r="N19" s="90"/>
      <c r="O19" s="90"/>
      <c r="P19" s="90"/>
    </row>
    <row r="20" spans="1:15" ht="23.25" customHeight="1">
      <c r="A20" s="83" t="s">
        <v>68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1:15" ht="24" thickBo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15" ht="15.75" customHeight="1">
      <c r="A22" s="67" t="s">
        <v>0</v>
      </c>
      <c r="B22" s="68" t="s">
        <v>1</v>
      </c>
      <c r="C22" s="67" t="s">
        <v>6</v>
      </c>
      <c r="D22" s="67" t="s">
        <v>5</v>
      </c>
      <c r="E22" s="74" t="s">
        <v>2</v>
      </c>
      <c r="F22" s="76" t="s">
        <v>8</v>
      </c>
      <c r="G22" s="77"/>
      <c r="H22" s="77"/>
      <c r="I22" s="78"/>
      <c r="J22" s="67" t="s">
        <v>12</v>
      </c>
      <c r="K22" s="69" t="s">
        <v>59</v>
      </c>
      <c r="L22" s="85" t="s">
        <v>8</v>
      </c>
      <c r="M22" s="85"/>
      <c r="N22" s="85"/>
      <c r="O22" s="86"/>
    </row>
    <row r="23" spans="1:15" ht="15.75" customHeight="1">
      <c r="A23" s="67"/>
      <c r="B23" s="68"/>
      <c r="C23" s="67"/>
      <c r="D23" s="67"/>
      <c r="E23" s="74"/>
      <c r="F23" s="72" t="s">
        <v>34</v>
      </c>
      <c r="G23" s="74" t="s">
        <v>7</v>
      </c>
      <c r="H23" s="74"/>
      <c r="I23" s="67" t="s">
        <v>11</v>
      </c>
      <c r="J23" s="67"/>
      <c r="K23" s="70"/>
      <c r="L23" s="87" t="s">
        <v>34</v>
      </c>
      <c r="M23" s="89" t="s">
        <v>7</v>
      </c>
      <c r="N23" s="89"/>
      <c r="O23" s="89" t="s">
        <v>11</v>
      </c>
    </row>
    <row r="24" spans="1:15" ht="75">
      <c r="A24" s="68"/>
      <c r="B24" s="68"/>
      <c r="C24" s="67"/>
      <c r="D24" s="67"/>
      <c r="E24" s="75"/>
      <c r="F24" s="73"/>
      <c r="G24" s="24" t="s">
        <v>9</v>
      </c>
      <c r="H24" s="24" t="s">
        <v>10</v>
      </c>
      <c r="I24" s="67"/>
      <c r="J24" s="67"/>
      <c r="K24" s="71"/>
      <c r="L24" s="88"/>
      <c r="M24" s="47" t="s">
        <v>9</v>
      </c>
      <c r="N24" s="47" t="s">
        <v>10</v>
      </c>
      <c r="O24" s="89"/>
    </row>
    <row r="25" spans="1:15" ht="13.5" customHeight="1">
      <c r="A25" s="15">
        <v>1</v>
      </c>
      <c r="B25" s="15">
        <v>2</v>
      </c>
      <c r="C25" s="15">
        <v>3</v>
      </c>
      <c r="D25" s="15">
        <v>4</v>
      </c>
      <c r="E25" s="27">
        <v>5</v>
      </c>
      <c r="F25" s="27">
        <v>6</v>
      </c>
      <c r="G25" s="27">
        <v>7</v>
      </c>
      <c r="H25" s="27">
        <v>8</v>
      </c>
      <c r="I25" s="15">
        <v>9</v>
      </c>
      <c r="J25" s="3">
        <v>10</v>
      </c>
      <c r="K25" s="48">
        <v>10</v>
      </c>
      <c r="L25" s="49">
        <v>11</v>
      </c>
      <c r="M25" s="58">
        <v>12</v>
      </c>
      <c r="N25" s="58">
        <v>13</v>
      </c>
      <c r="O25" s="58">
        <v>14</v>
      </c>
    </row>
    <row r="26" spans="1:15" ht="21" customHeight="1">
      <c r="A26" s="82" t="s">
        <v>15</v>
      </c>
      <c r="B26" s="82"/>
      <c r="C26" s="82"/>
      <c r="D26" s="16"/>
      <c r="E26" s="25"/>
      <c r="F26" s="25"/>
      <c r="G26" s="25"/>
      <c r="H26" s="25"/>
      <c r="I26" s="15"/>
      <c r="J26" s="3"/>
      <c r="K26" s="50"/>
      <c r="L26" s="51"/>
      <c r="M26" s="59"/>
      <c r="N26" s="59"/>
      <c r="O26" s="59"/>
    </row>
    <row r="27" spans="1:15" ht="21.75" customHeight="1">
      <c r="A27" s="79" t="s">
        <v>3</v>
      </c>
      <c r="B27" s="80"/>
      <c r="C27" s="81"/>
      <c r="D27" s="14"/>
      <c r="E27" s="26"/>
      <c r="F27" s="26"/>
      <c r="G27" s="26"/>
      <c r="H27" s="26"/>
      <c r="I27" s="4"/>
      <c r="J27" s="5"/>
      <c r="K27" s="52"/>
      <c r="L27" s="53"/>
      <c r="M27" s="59"/>
      <c r="N27" s="59"/>
      <c r="O27" s="59"/>
    </row>
    <row r="28" spans="1:15" ht="144.75" customHeight="1">
      <c r="A28" s="9" t="s">
        <v>13</v>
      </c>
      <c r="B28" s="30" t="s">
        <v>33</v>
      </c>
      <c r="C28" s="18" t="s">
        <v>18</v>
      </c>
      <c r="D28" s="19" t="s">
        <v>36</v>
      </c>
      <c r="E28" s="32">
        <f>G28+H28+I28+F28</f>
        <v>10334.88647</v>
      </c>
      <c r="F28" s="20"/>
      <c r="G28" s="21">
        <v>9301</v>
      </c>
      <c r="H28" s="46">
        <v>1033.88647</v>
      </c>
      <c r="I28" s="8"/>
      <c r="J28" s="10" t="s">
        <v>26</v>
      </c>
      <c r="K28" s="54">
        <f>M28+N28+O28+L28</f>
        <v>10334.88647</v>
      </c>
      <c r="L28" s="55"/>
      <c r="M28" s="21">
        <v>9301</v>
      </c>
      <c r="N28" s="46">
        <v>1033.88647</v>
      </c>
      <c r="O28" s="56"/>
    </row>
    <row r="29" spans="1:15" ht="251.25" customHeight="1">
      <c r="A29" s="9" t="s">
        <v>17</v>
      </c>
      <c r="B29" s="30" t="s">
        <v>47</v>
      </c>
      <c r="C29" s="18" t="s">
        <v>18</v>
      </c>
      <c r="D29" s="19" t="s">
        <v>14</v>
      </c>
      <c r="E29" s="32">
        <f>G29+H29+I29+F29</f>
        <v>62.29937</v>
      </c>
      <c r="F29" s="32"/>
      <c r="G29" s="21"/>
      <c r="H29" s="46">
        <v>62.29937</v>
      </c>
      <c r="I29" s="8"/>
      <c r="J29" s="10" t="s">
        <v>26</v>
      </c>
      <c r="K29" s="54">
        <f>M29+N29+O29+L29</f>
        <v>62.29937</v>
      </c>
      <c r="L29" s="55"/>
      <c r="M29" s="56"/>
      <c r="N29" s="46">
        <v>62.29937</v>
      </c>
      <c r="O29" s="56"/>
    </row>
    <row r="30" spans="1:15" ht="132.75" customHeight="1">
      <c r="A30" s="9" t="s">
        <v>53</v>
      </c>
      <c r="B30" s="30" t="s">
        <v>25</v>
      </c>
      <c r="C30" s="18" t="s">
        <v>18</v>
      </c>
      <c r="D30" s="39" t="s">
        <v>30</v>
      </c>
      <c r="E30" s="32">
        <f aca="true" t="shared" si="0" ref="E30:E39">G30+H30+I30+F30</f>
        <v>49.93996</v>
      </c>
      <c r="F30" s="20"/>
      <c r="G30" s="21"/>
      <c r="H30" s="46">
        <v>49.93996</v>
      </c>
      <c r="I30" s="8"/>
      <c r="J30" s="10" t="s">
        <v>26</v>
      </c>
      <c r="K30" s="54">
        <f aca="true" t="shared" si="1" ref="K30:K39">M30+N30+O30+L30</f>
        <v>49.93996</v>
      </c>
      <c r="L30" s="55"/>
      <c r="M30" s="56"/>
      <c r="N30" s="56">
        <v>49.93996</v>
      </c>
      <c r="O30" s="56"/>
    </row>
    <row r="31" spans="1:15" ht="160.5" customHeight="1">
      <c r="A31" s="9" t="s">
        <v>54</v>
      </c>
      <c r="B31" s="30" t="s">
        <v>19</v>
      </c>
      <c r="C31" s="18" t="s">
        <v>18</v>
      </c>
      <c r="D31" s="39" t="s">
        <v>20</v>
      </c>
      <c r="E31" s="32">
        <f t="shared" si="0"/>
        <v>51.07073</v>
      </c>
      <c r="F31" s="43"/>
      <c r="G31" s="44"/>
      <c r="H31" s="45">
        <v>51.07073</v>
      </c>
      <c r="I31" s="8"/>
      <c r="J31" s="10" t="s">
        <v>26</v>
      </c>
      <c r="K31" s="54">
        <f t="shared" si="1"/>
        <v>51.07073</v>
      </c>
      <c r="L31" s="55"/>
      <c r="M31" s="56"/>
      <c r="N31" s="45">
        <v>51.07073</v>
      </c>
      <c r="O31" s="56"/>
    </row>
    <row r="32" spans="1:15" ht="124.5" customHeight="1">
      <c r="A32" s="9" t="s">
        <v>55</v>
      </c>
      <c r="B32" s="30" t="s">
        <v>35</v>
      </c>
      <c r="C32" s="40" t="s">
        <v>22</v>
      </c>
      <c r="D32" s="38" t="s">
        <v>21</v>
      </c>
      <c r="E32" s="20">
        <f t="shared" si="0"/>
        <v>650</v>
      </c>
      <c r="F32" s="20"/>
      <c r="G32" s="21"/>
      <c r="H32" s="31">
        <v>650</v>
      </c>
      <c r="I32" s="8"/>
      <c r="J32" s="41" t="s">
        <v>27</v>
      </c>
      <c r="K32" s="54">
        <f t="shared" si="1"/>
        <v>650</v>
      </c>
      <c r="L32" s="55"/>
      <c r="M32" s="56"/>
      <c r="N32" s="56">
        <v>650</v>
      </c>
      <c r="O32" s="56"/>
    </row>
    <row r="33" spans="1:15" ht="93.75" customHeight="1">
      <c r="A33" s="9" t="s">
        <v>56</v>
      </c>
      <c r="B33" s="30" t="s">
        <v>23</v>
      </c>
      <c r="C33" s="18" t="s">
        <v>44</v>
      </c>
      <c r="D33" s="38" t="s">
        <v>24</v>
      </c>
      <c r="E33" s="43">
        <f t="shared" si="0"/>
        <v>48.93106</v>
      </c>
      <c r="F33" s="43"/>
      <c r="G33" s="44"/>
      <c r="H33" s="45">
        <v>48.93106</v>
      </c>
      <c r="I33" s="8"/>
      <c r="J33" s="10" t="s">
        <v>26</v>
      </c>
      <c r="K33" s="54">
        <f t="shared" si="1"/>
        <v>48.93106</v>
      </c>
      <c r="L33" s="55"/>
      <c r="M33" s="56"/>
      <c r="N33" s="56">
        <v>48.93106</v>
      </c>
      <c r="O33" s="56"/>
    </row>
    <row r="34" spans="1:15" ht="137.25" customHeight="1">
      <c r="A34" s="9" t="s">
        <v>50</v>
      </c>
      <c r="B34" s="30" t="s">
        <v>29</v>
      </c>
      <c r="C34" s="18" t="s">
        <v>44</v>
      </c>
      <c r="D34" s="38" t="s">
        <v>28</v>
      </c>
      <c r="E34" s="20">
        <f t="shared" si="0"/>
        <v>6500</v>
      </c>
      <c r="F34" s="20"/>
      <c r="G34" s="21"/>
      <c r="H34" s="31">
        <v>6500</v>
      </c>
      <c r="I34" s="8"/>
      <c r="J34" s="10" t="s">
        <v>26</v>
      </c>
      <c r="K34" s="54">
        <f t="shared" si="1"/>
        <v>6500</v>
      </c>
      <c r="L34" s="55"/>
      <c r="M34" s="56"/>
      <c r="N34" s="56">
        <v>6500</v>
      </c>
      <c r="O34" s="56"/>
    </row>
    <row r="35" spans="1:15" ht="86.25" customHeight="1">
      <c r="A35" s="9" t="s">
        <v>51</v>
      </c>
      <c r="B35" s="18" t="s">
        <v>31</v>
      </c>
      <c r="C35" s="42" t="s">
        <v>22</v>
      </c>
      <c r="D35" s="38" t="s">
        <v>37</v>
      </c>
      <c r="E35" s="20">
        <f t="shared" si="0"/>
        <v>570</v>
      </c>
      <c r="F35" s="20"/>
      <c r="G35" s="21"/>
      <c r="H35" s="31">
        <v>570</v>
      </c>
      <c r="I35" s="8"/>
      <c r="J35" s="10" t="s">
        <v>26</v>
      </c>
      <c r="K35" s="54">
        <f t="shared" si="1"/>
        <v>570</v>
      </c>
      <c r="L35" s="55"/>
      <c r="M35" s="56"/>
      <c r="N35" s="56">
        <v>570</v>
      </c>
      <c r="O35" s="56"/>
    </row>
    <row r="36" spans="1:15" ht="141" customHeight="1">
      <c r="A36" s="9" t="s">
        <v>52</v>
      </c>
      <c r="B36" s="30" t="s">
        <v>38</v>
      </c>
      <c r="C36" s="18" t="s">
        <v>32</v>
      </c>
      <c r="D36" s="38" t="s">
        <v>60</v>
      </c>
      <c r="E36" s="20">
        <f t="shared" si="0"/>
        <v>3554.8</v>
      </c>
      <c r="F36" s="21">
        <v>3554.8</v>
      </c>
      <c r="G36" s="21"/>
      <c r="H36" s="31">
        <v>0</v>
      </c>
      <c r="I36" s="8"/>
      <c r="J36" s="10" t="s">
        <v>26</v>
      </c>
      <c r="K36" s="54">
        <f t="shared" si="1"/>
        <v>3554.7273</v>
      </c>
      <c r="L36" s="55">
        <v>3554.7273</v>
      </c>
      <c r="M36" s="56"/>
      <c r="N36" s="56">
        <v>0</v>
      </c>
      <c r="O36" s="56"/>
    </row>
    <row r="37" spans="1:15" ht="112.5" customHeight="1">
      <c r="A37" s="9" t="s">
        <v>57</v>
      </c>
      <c r="B37" s="30" t="s">
        <v>40</v>
      </c>
      <c r="C37" s="18" t="s">
        <v>46</v>
      </c>
      <c r="D37" s="38" t="s">
        <v>41</v>
      </c>
      <c r="E37" s="20">
        <f t="shared" si="0"/>
        <v>1890</v>
      </c>
      <c r="F37" s="21"/>
      <c r="G37" s="21"/>
      <c r="H37" s="31">
        <v>1890</v>
      </c>
      <c r="I37" s="8"/>
      <c r="J37" s="10" t="s">
        <v>26</v>
      </c>
      <c r="K37" s="54">
        <f t="shared" si="1"/>
        <v>1890</v>
      </c>
      <c r="L37" s="55">
        <v>0</v>
      </c>
      <c r="M37" s="56"/>
      <c r="N37" s="57">
        <v>1890</v>
      </c>
      <c r="O37" s="56"/>
    </row>
    <row r="38" spans="1:15" ht="129.75" customHeight="1">
      <c r="A38" s="9" t="s">
        <v>58</v>
      </c>
      <c r="B38" s="30" t="s">
        <v>42</v>
      </c>
      <c r="C38" s="18" t="s">
        <v>45</v>
      </c>
      <c r="D38" s="38" t="s">
        <v>43</v>
      </c>
      <c r="E38" s="32">
        <f t="shared" si="0"/>
        <v>950.55633</v>
      </c>
      <c r="F38" s="21"/>
      <c r="G38" s="21"/>
      <c r="H38" s="46">
        <v>950.55633</v>
      </c>
      <c r="I38" s="8"/>
      <c r="J38" s="10" t="s">
        <v>26</v>
      </c>
      <c r="K38" s="54">
        <f t="shared" si="1"/>
        <v>950.55633</v>
      </c>
      <c r="L38" s="6"/>
      <c r="M38" s="60"/>
      <c r="N38" s="46">
        <v>950.55633</v>
      </c>
      <c r="O38" s="60"/>
    </row>
    <row r="39" spans="1:15" ht="78.75" customHeight="1">
      <c r="A39" s="9" t="s">
        <v>39</v>
      </c>
      <c r="B39" s="30" t="s">
        <v>48</v>
      </c>
      <c r="C39" s="18" t="s">
        <v>49</v>
      </c>
      <c r="D39" s="38" t="s">
        <v>61</v>
      </c>
      <c r="E39" s="32">
        <f t="shared" si="0"/>
        <v>2378.69522</v>
      </c>
      <c r="F39" s="21"/>
      <c r="G39" s="21"/>
      <c r="H39" s="46">
        <v>2378.69522</v>
      </c>
      <c r="I39" s="8"/>
      <c r="J39" s="10" t="s">
        <v>26</v>
      </c>
      <c r="K39" s="54">
        <f t="shared" si="1"/>
        <v>2378.69522</v>
      </c>
      <c r="L39" s="6"/>
      <c r="M39" s="60"/>
      <c r="N39" s="46">
        <v>2378.69522</v>
      </c>
      <c r="O39" s="60"/>
    </row>
    <row r="40" spans="1:15" ht="30" customHeight="1">
      <c r="A40" s="9"/>
      <c r="B40" s="17" t="s">
        <v>4</v>
      </c>
      <c r="C40" s="3"/>
      <c r="D40" s="3"/>
      <c r="E40" s="32">
        <f>G40+H40+I40+F40</f>
        <v>27041.179139999997</v>
      </c>
      <c r="F40" s="32">
        <f>SUM(F28:F36)</f>
        <v>3554.8</v>
      </c>
      <c r="G40" s="32">
        <f>SUM(G28:G36)</f>
        <v>9301</v>
      </c>
      <c r="H40" s="32">
        <f>SUM(H28:H39)</f>
        <v>14185.37914</v>
      </c>
      <c r="I40" s="8"/>
      <c r="J40" s="10"/>
      <c r="K40" s="32">
        <f>M40+N40+O40+L40</f>
        <v>27041.106439999996</v>
      </c>
      <c r="L40" s="32">
        <f>SUM(L28:L37)</f>
        <v>3554.7273</v>
      </c>
      <c r="M40" s="32">
        <f>SUM(M28:M37)</f>
        <v>9301</v>
      </c>
      <c r="N40" s="32">
        <f>SUM(N28:N39)</f>
        <v>14185.37914</v>
      </c>
      <c r="O40" s="60"/>
    </row>
    <row r="41" spans="1:15" ht="33.75" customHeight="1">
      <c r="A41" s="7"/>
      <c r="B41" s="13" t="s">
        <v>16</v>
      </c>
      <c r="C41" s="3"/>
      <c r="D41" s="3"/>
      <c r="E41" s="33">
        <f>E40</f>
        <v>27041.179139999997</v>
      </c>
      <c r="F41" s="28">
        <f>F40</f>
        <v>3554.8</v>
      </c>
      <c r="G41" s="28">
        <f>G40</f>
        <v>9301</v>
      </c>
      <c r="H41" s="33">
        <f>H40</f>
        <v>14185.37914</v>
      </c>
      <c r="I41" s="8"/>
      <c r="J41" s="29"/>
      <c r="K41" s="33">
        <f>K40</f>
        <v>27041.106439999996</v>
      </c>
      <c r="L41" s="28">
        <f>L40</f>
        <v>3554.7273</v>
      </c>
      <c r="M41" s="28">
        <f>M40</f>
        <v>9301</v>
      </c>
      <c r="N41" s="33">
        <f>N40</f>
        <v>14185.37914</v>
      </c>
      <c r="O41" s="60"/>
    </row>
    <row r="42" spans="1:11" ht="24" customHeight="1">
      <c r="A42" s="11"/>
      <c r="B42" s="11"/>
      <c r="C42" s="11"/>
      <c r="D42" s="11"/>
      <c r="E42" s="34"/>
      <c r="F42" s="34"/>
      <c r="G42" s="34"/>
      <c r="H42" s="11"/>
      <c r="I42" s="34"/>
      <c r="J42" s="11"/>
      <c r="K42" s="11"/>
    </row>
    <row r="43" spans="1:11" ht="18.75">
      <c r="A43" s="35"/>
      <c r="B43" s="63" t="s">
        <v>63</v>
      </c>
      <c r="C43" s="63"/>
      <c r="D43" s="64" t="s">
        <v>64</v>
      </c>
      <c r="E43" s="36"/>
      <c r="F43" s="36"/>
      <c r="G43" s="36"/>
      <c r="H43" s="36"/>
      <c r="I43" s="35"/>
      <c r="J43" s="35"/>
      <c r="K43" s="92"/>
    </row>
    <row r="44" spans="1:11" ht="11.25" customHeight="1">
      <c r="A44" s="37"/>
      <c r="B44" s="63"/>
      <c r="C44" s="63"/>
      <c r="D44" s="64"/>
      <c r="E44" s="36"/>
      <c r="F44" s="36"/>
      <c r="G44" s="36"/>
      <c r="H44" s="36"/>
      <c r="I44" s="35"/>
      <c r="J44" s="35"/>
      <c r="K44" s="35"/>
    </row>
    <row r="45" spans="1:11" ht="18.75">
      <c r="A45" s="35"/>
      <c r="B45" s="63" t="s">
        <v>65</v>
      </c>
      <c r="C45" s="63"/>
      <c r="D45" s="64" t="s">
        <v>67</v>
      </c>
      <c r="E45" s="36"/>
      <c r="F45" s="36"/>
      <c r="G45" s="36"/>
      <c r="H45" s="36"/>
      <c r="I45" s="35"/>
      <c r="J45" s="35"/>
      <c r="K45" s="35"/>
    </row>
    <row r="46" spans="2:4" ht="18.75">
      <c r="B46" s="63"/>
      <c r="C46" s="63"/>
      <c r="D46" s="64"/>
    </row>
    <row r="47" spans="2:4" ht="18.75">
      <c r="B47" s="65" t="s">
        <v>66</v>
      </c>
      <c r="C47" s="66"/>
      <c r="D47" s="66"/>
    </row>
    <row r="48" ht="12.75">
      <c r="G48" s="61"/>
    </row>
  </sheetData>
  <sheetProtection/>
  <mergeCells count="24">
    <mergeCell ref="M19:P19"/>
    <mergeCell ref="M14:P14"/>
    <mergeCell ref="M15:P15"/>
    <mergeCell ref="M16:P16"/>
    <mergeCell ref="M17:P17"/>
    <mergeCell ref="O23:O24"/>
    <mergeCell ref="A27:C27"/>
    <mergeCell ref="A26:C26"/>
    <mergeCell ref="I23:I24"/>
    <mergeCell ref="J22:J24"/>
    <mergeCell ref="A20:O20"/>
    <mergeCell ref="A21:O21"/>
    <mergeCell ref="L22:O22"/>
    <mergeCell ref="L23:L24"/>
    <mergeCell ref="M23:N23"/>
    <mergeCell ref="A22:A24"/>
    <mergeCell ref="C22:C24"/>
    <mergeCell ref="B22:B24"/>
    <mergeCell ref="K22:K24"/>
    <mergeCell ref="D22:D24"/>
    <mergeCell ref="F23:F24"/>
    <mergeCell ref="E22:E24"/>
    <mergeCell ref="F22:I22"/>
    <mergeCell ref="G23:H23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4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2018-04-09T10:22:26Z</cp:lastPrinted>
  <dcterms:created xsi:type="dcterms:W3CDTF">2003-09-04T04:22:27Z</dcterms:created>
  <dcterms:modified xsi:type="dcterms:W3CDTF">2018-04-11T10:38:25Z</dcterms:modified>
  <cp:category/>
  <cp:version/>
  <cp:contentType/>
  <cp:contentStatus/>
</cp:coreProperties>
</file>