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Документ" sheetId="1" r:id="rId1"/>
  </sheets>
  <definedNames>
    <definedName name="_xlnm.Print_Titles" localSheetId="0">'Документ'!$9:$9</definedName>
    <definedName name="_xlnm.Print_Area" localSheetId="0">'Документ'!$A$1:$C$100</definedName>
  </definedNames>
  <calcPr fullCalcOnLoad="1"/>
</workbook>
</file>

<file path=xl/sharedStrings.xml><?xml version="1.0" encoding="utf-8"?>
<sst xmlns="http://schemas.openxmlformats.org/spreadsheetml/2006/main" count="176" uniqueCount="174">
  <si>
    <t>Наименование показателя</t>
  </si>
  <si>
    <t>Уточненный план на год</t>
  </si>
  <si>
    <t>00010000000000000000</t>
  </si>
  <si>
    <t xml:space="preserve">      НАЛОГОВЫЕ И НЕНАЛОГОВЫЕ ДОХОДЫ</t>
  </si>
  <si>
    <t>00010100000000000000</t>
  </si>
  <si>
    <t xml:space="preserve">        НАЛОГИ НА ПРИБЫЛЬ, ДОХОДЫ</t>
  </si>
  <si>
    <t>18210102010011000110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</si>
  <si>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</si>
  <si>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18210102020011000110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</si>
  <si>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</si>
  <si>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18210102030011000110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</si>
  <si>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</si>
  <si>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00010300000000000000</t>
  </si>
  <si>
    <t xml:space="preserve">        НАЛОГИ НА ТОВАРЫ (РАБОТЫ, УСЛУГИ), РЕАЛИЗУЕМЫЕ НА ТЕРРИТОРИИ РОССИЙСКОЙ ФЕДЕРАЦИИ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</si>
  <si>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</si>
  <si>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10010302231010000110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</si>
  <si>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</si>
  <si>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10010302241010000110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</si>
  <si>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</si>
  <si>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10010302251010000110</t>
  </si>
  <si>
    <t>00010500000000000000</t>
  </si>
  <si>
    <t xml:space="preserve">        НАЛОГИ НА СОВОКУПНЫЙ ДОХОД</t>
  </si>
  <si>
    <t>18210502010021000110</t>
  </si>
  <si>
    <t xml:space="preserve">              Единый налог на вмененный доход для отдельных видов деятельности</t>
  </si>
  <si>
    <t>18210504010021000110</t>
  </si>
  <si>
    <t xml:space="preserve">              Налог, взимаемый в связи с применением патентной системы налогообложения, зачисляемый в бюджеты городских округов</t>
  </si>
  <si>
    <t>00010600000000000000</t>
  </si>
  <si>
    <t xml:space="preserve">        НАЛОГИ НА ИМУЩЕСТВО</t>
  </si>
  <si>
    <t>18210601020041000110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</si>
  <si>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</si>
  <si>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18210606032041000110</t>
  </si>
  <si>
    <t xml:space="preserve">              Земельный налог с организаций, обладающих земельным участком, расположенным в границах городских округов</t>
  </si>
  <si>
    <t>18210606042041000110</t>
  </si>
  <si>
    <t xml:space="preserve">              Земельный налог с физических лиц, обладающих земельным участком, расположенным в границах городских округов</t>
  </si>
  <si>
    <t>00010800000000000000</t>
  </si>
  <si>
    <t xml:space="preserve">        ГОСУДАРСТВЕННАЯ ПОШЛИНА</t>
  </si>
  <si>
    <t>18210803010011000110</t>
  </si>
  <si>
    <t xml:space="preserve">  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</si>
  <si>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</si>
  <si>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</si>
  <si>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73311109044040000120</t>
  </si>
  <si>
    <t xml:space="preserve">  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</si>
  <si>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76711105012040000120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</si>
  <si>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</si>
  <si>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76711105024040000120</t>
  </si>
  <si>
    <t xml:space="preserve">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</si>
  <si>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76711105034040000120</t>
  </si>
  <si>
    <t xml:space="preserve">  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</si>
  <si>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76711107014040000120</t>
  </si>
  <si>
    <t xml:space="preserve">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</si>
  <si>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00011200000000000000</t>
  </si>
  <si>
    <t xml:space="preserve">        ПЛАТЕЖИ ПРИ ПОЛЬЗОВАНИИ ПРИРОДНЫМИ РЕСУРСАМИ</t>
  </si>
  <si>
    <t>04811201010016000120</t>
  </si>
  <si>
    <t xml:space="preserve">              Плата за выбросы загрязняющих веществ в атмосферный воздух стационарными объектами</t>
  </si>
  <si>
    <t>04811201030016000120</t>
  </si>
  <si>
    <t xml:space="preserve">              Плата за сбросы загрязняющих веществ в водные объекты</t>
  </si>
  <si>
    <t>04811201041016000120</t>
  </si>
  <si>
    <t xml:space="preserve">              Плата за размещение отходов производства и потребления</t>
  </si>
  <si>
    <t>00011300000000000000</t>
  </si>
  <si>
    <t xml:space="preserve">        ДОХОДЫ ОТ ОКАЗАНИЯ ПЛАТНЫХ УСЛУГ И КОМПЕНСАЦИИ ЗАТРАТ ГОСУДАРСТВА</t>
  </si>
  <si>
    <t>73411301994040000130</t>
  </si>
  <si>
    <t xml:space="preserve">              Прочие доходы от оказания платных услуг (работ) получателями средств бюджетов городских округов</t>
  </si>
  <si>
    <t>73511301994040000130</t>
  </si>
  <si>
    <t>00011400000000000000</t>
  </si>
  <si>
    <t xml:space="preserve">        ДОХОДЫ ОТ ПРОДАЖИ МАТЕРИАЛЬНЫХ И НЕМАТЕРИАЛЬНЫХ АКТИВОВ</t>
  </si>
  <si>
    <t>76711402043040000410</t>
  </si>
  <si>
    <t xml:space="preserve">              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</si>
  <si>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00011600000000000000</t>
  </si>
  <si>
    <t xml:space="preserve">        ШТРАФЫ, САНКЦИИ, ВОЗМЕЩЕНИЕ УЩЕРБА</t>
  </si>
  <si>
    <t>32111625060016000140</t>
  </si>
  <si>
    <t xml:space="preserve">              Денежные взыскания (штрафы) за нарушение земельного законодательства</t>
  </si>
  <si>
    <t>73311633040040000140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</si>
  <si>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</si>
  <si>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73511633040040000140</t>
  </si>
  <si>
    <t>18811643000016000140</t>
  </si>
  <si>
    <t xml:space="preserve">  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</si>
  <si>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59911651020020000140</t>
  </si>
  <si>
    <t xml:space="preserve">            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</si>
  <si>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00011690000000000000</t>
  </si>
  <si>
    <t xml:space="preserve">          Прочие поступления от денежных взысканий (штрафов) и иных сумм в возмещение ущерба</t>
  </si>
  <si>
    <t>18811690040046000140</t>
  </si>
  <si>
    <t xml:space="preserve">              Прочие поступления от денежных взысканий (штрафов) и иных сумм в возмещение ущерба, зачисляемые в бюджеты городских округов</t>
  </si>
  <si>
    <t>41511690040046000140</t>
  </si>
  <si>
    <t>58311690040040000140</t>
  </si>
  <si>
    <t>70211690040040000140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</si>
  <si>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</si>
  <si>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</si>
  <si>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</si>
  <si>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</si>
  <si>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00020210000000000000</t>
  </si>
  <si>
    <t xml:space="preserve">          Дотации бюджетам бюджетной системы Российской Федерации</t>
  </si>
  <si>
    <t>79220215001040000150</t>
  </si>
  <si>
    <t xml:space="preserve">              Дотации бюджетам городских округов на выравнивание бюджетной обеспеченности      
</t>
  </si>
  <si>
    <t>79220215010040000150</t>
  </si>
  <si>
    <t xml:space="preserve">  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</si>
  <si>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79220215009040000150</t>
  </si>
  <si>
    <t xml:space="preserve">              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</si>
  <si>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00020220000000000000</t>
  </si>
  <si>
    <t xml:space="preserve">          Субсидии бюджетам бюджетной системы Российской Федерации (межбюджетные субсидии)</t>
  </si>
  <si>
    <t>73320229999047015150</t>
  </si>
  <si>
    <t xml:space="preserve">              Прочие субсидии бюджетам городских округов (Прочие субсидии бюджетам муниципальных образований на обеспечение равной доступности услуг общественного транспорта для отдельных категорий граждан в муниципальном сообщении)</t>
  </si>
  <si>
    <t>73320229999047081150</t>
  </si>
  <si>
    <t xml:space="preserve">              Прочие субсидии бюджетам городских округов (Прочие субсидии бюджетам мунипальных образований на обеспечение жильем многодетных семей)</t>
  </si>
  <si>
    <t>73320229999047141150</t>
  </si>
  <si>
    <t xml:space="preserve">              Прочие субсидии бюджетам городских округов (Прочие субсидии бюджетам муниципальных образований на софинансирование строительства объектов спортивной направленности)</t>
  </si>
  <si>
    <t>73620229999047139150</t>
  </si>
  <si>
    <t xml:space="preserve">              Прочие субсидии бюджетам городских округов (Прочие субсидии бюджетам мунипальных образований на предоставление государственных и муниципальных услуг по принципу "одного окна")</t>
  </si>
  <si>
    <t>75020229999047023150</t>
  </si>
  <si>
    <t xml:space="preserve">              Прочие субсидии бюджетам городских округов (Прочие 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</si>
  <si>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75020229999047039150</t>
  </si>
  <si>
    <t xml:space="preserve">              Прочие субсидии бюджетам городских округов (Прочие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</t>
  </si>
  <si>
    <t>76720229999047008150</t>
  </si>
  <si>
    <t xml:space="preserve">              Прочие субсидии бюджетам городских округов (Прочие субсидии бюджетам городских округов на софинансиррование мероприятий по обеспечению территорий документацией для осуществления градостроительной деятельности)</t>
  </si>
  <si>
    <t>77020229999047059150</t>
  </si>
  <si>
    <t xml:space="preserve">              Прочие субсидии бюджетам городских округов (Прочие субсидии бюджетам муниципальных образований на предоставление мер социальной поддержки по оплате  жилья и коммунальных услуг  отдельным категориям граждан муниципальной системы образования)</t>
  </si>
  <si>
    <t>77020229999047147150</t>
  </si>
  <si>
    <t xml:space="preserve">  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</si>
  <si>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>70220225497040000150</t>
  </si>
  <si>
    <t xml:space="preserve">              Субсидии бюджетам городских округов на реализацию мероприятий по обеспечению жильем молодых семей</t>
  </si>
  <si>
    <t>70220229999047004150</t>
  </si>
  <si>
    <t xml:space="preserve">              Прочие субсидии бюджетам городских округов (Прочие субсидии бюджетам муниципальных образований на предоставление жилищных субсидий государственным гражданским служащим Владимирской области, работникам государственных учреждений, финансируемых их областного бюджета, муниципальным служащим и работникам учреждений бюджетной сферы, финансируемых из местного бюджета)</t>
  </si>
  <si>
    <t>73320227112040000150</t>
  </si>
  <si>
    <t xml:space="preserve">              Субсидии бюджетам городских округов на софинансирование капитальных вложений в объекты муниципальной собственности</t>
  </si>
  <si>
    <t>75020225229040000150</t>
  </si>
  <si>
    <t xml:space="preserve">              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</si>
  <si>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77020225169040000150</t>
  </si>
  <si>
    <t xml:space="preserve">              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</si>
  <si>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77020229999047178150</t>
  </si>
  <si>
    <t xml:space="preserve">              Прочие субсидии бюджетам городских округов (Прочие субсидии бюджетам городских округов на реализацию мероприятий по обеспечению антитеррористической защищенности, пожарной безопасности общеобразовательных организаций и на обновление их материально-технической базы)</t>
  </si>
  <si>
    <t>00020230000000000000</t>
  </si>
  <si>
    <t xml:space="preserve">          Субвенции бюджетам бюджетной системы Российской Федерации</t>
  </si>
  <si>
    <t>70220230024046001150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</si>
  <si>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</si>
  <si>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70220230024046002150</t>
  </si>
  <si>
    <t xml:space="preserve">              Субвенция бюджетам городских округов на выполнение передаваемых полномочий субъектов Российской Федерации (Субвенции бюджетам городских округов на реализацию отдельных государственных полномочий по вопросам административного законодательства)</t>
  </si>
  <si>
    <t>70220230024046007150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</si>
  <si>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</si>
  <si>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70220230024046137150</t>
  </si>
  <si>
    <t xml:space="preserve">              Субвенция бюджетам городских округов на выполнение передаваемых полномочий субъектов Российской Федерации (Субвенции бюджетам городских округов на осуществление отдельных государственных полномочий по региональному государственному жилищному надзору и лицензионному контролю)</t>
  </si>
  <si>
    <t>70220230027040000150</t>
  </si>
  <si>
    <t xml:space="preserve">  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</si>
  <si>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70220235120040000150</t>
  </si>
  <si>
    <t xml:space="preserve">  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</si>
  <si>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70220235930040000150</t>
  </si>
  <si>
    <t xml:space="preserve">              Субвенции бюджетам городских округов на государственную регистрацию актов гражданского состояния</t>
  </si>
  <si>
    <t>73320230024046092150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</si>
  <si>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Владимирской области в сфере обращения с безнадзорными животными)</t>
  </si>
  <si>
    <t>77020230024046054150</t>
  </si>
  <si>
    <t xml:space="preserve">  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</si>
  <si>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77020230029040000150</t>
  </si>
  <si>
    <t xml:space="preserve">              Субвенции бюджетам городских округов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</si>
  <si>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77020239999046047150</t>
  </si>
  <si>
    <t xml:space="preserve">              Прочие субвенции бюджетам городских округов (Прочие субвенции бюджетам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</si>
  <si>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77020239999046049150</t>
  </si>
  <si>
    <t xml:space="preserve">              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</t>
  </si>
  <si>
    <t>00020240000000000000</t>
  </si>
  <si>
    <t xml:space="preserve">          Иные межбюджетные трансферты</t>
  </si>
  <si>
    <t>77020249999048096150</t>
  </si>
  <si>
    <t xml:space="preserve">              Прочие межбюджетные трансферты, передаваемые бюджетам городских округов (Иные межбюджетные трансферты, передаваемые бюджетам городских округов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образования)</t>
  </si>
  <si>
    <t>Приложение №1</t>
  </si>
  <si>
    <t xml:space="preserve">к решению Совета народных депутатов </t>
  </si>
  <si>
    <t xml:space="preserve">ЗАТО г.Радужный Владимирской области </t>
  </si>
  <si>
    <t>Поступление доходов в бюджет ЗАТО г. Радужный Владимирской области на 2019 год</t>
  </si>
  <si>
    <t>руб.</t>
  </si>
  <si>
    <t>от 10.12.2018г. №19/101</t>
  </si>
  <si>
    <t xml:space="preserve">Зав. бюджетным отделом                     </t>
  </si>
  <si>
    <t>Исп.Симонова А.С.</t>
  </si>
  <si>
    <t>3-67-17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</si>
  <si>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</si>
  <si>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</si>
  <si>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>М.Л.Семенович</t>
  </si>
  <si>
    <t>(в редакции от ___________№______ )</t>
  </si>
  <si>
    <t>Код дохода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</si>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</sst>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0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20" borderId="0">
      <alignment/>
      <protection/>
    </xf>
    <xf numFmtId="0" fontId="36" fillId="0" borderId="1">
      <alignment horizontal="center" vertical="center" wrapText="1"/>
      <protection/>
    </xf>
    <xf numFmtId="1" fontId="36" fillId="0" borderId="1">
      <alignment horizontal="center" vertical="top" shrinkToFit="1"/>
      <protection/>
    </xf>
    <xf numFmtId="0" fontId="36" fillId="0" borderId="0">
      <alignment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top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1" fontId="37" fillId="0" borderId="1">
      <alignment horizontal="left" vertical="top" shrinkToFit="1"/>
      <protection/>
    </xf>
    <xf numFmtId="1" fontId="37" fillId="0" borderId="2">
      <alignment horizontal="left" vertical="top" shrinkToFit="1"/>
      <protection/>
    </xf>
    <xf numFmtId="4" fontId="36" fillId="0" borderId="1">
      <alignment horizontal="right" vertical="top" shrinkToFit="1"/>
      <protection/>
    </xf>
    <xf numFmtId="4" fontId="37" fillId="21" borderId="1">
      <alignment horizontal="right" vertical="top" shrinkToFit="1"/>
      <protection/>
    </xf>
    <xf numFmtId="0" fontId="36" fillId="0" borderId="0">
      <alignment horizontal="left" wrapText="1"/>
      <protection/>
    </xf>
    <xf numFmtId="0" fontId="36" fillId="0" borderId="3">
      <alignment horizontal="center" vertical="center" wrapText="1"/>
      <protection/>
    </xf>
    <xf numFmtId="10" fontId="36" fillId="0" borderId="1">
      <alignment horizontal="center" vertical="top" shrinkToFit="1"/>
      <protection/>
    </xf>
    <xf numFmtId="10" fontId="37" fillId="21" borderId="1">
      <alignment horizontal="center" vertical="top" shrinkToFi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6" fillId="0" borderId="0">
      <alignment horizontal="right"/>
      <protection/>
    </xf>
    <xf numFmtId="0" fontId="36" fillId="20" borderId="0">
      <alignment horizontal="left"/>
      <protection/>
    </xf>
    <xf numFmtId="0" fontId="36" fillId="0" borderId="1">
      <alignment horizontal="left" vertical="top" wrapText="1"/>
      <protection/>
    </xf>
    <xf numFmtId="4" fontId="37" fillId="22" borderId="1">
      <alignment horizontal="right" vertical="top" shrinkToFit="1"/>
      <protection/>
    </xf>
    <xf numFmtId="10" fontId="37" fillId="22" borderId="1">
      <alignment horizontal="center" vertical="top" shrinkToFi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4" applyNumberFormat="0" applyAlignment="0" applyProtection="0"/>
    <xf numFmtId="0" fontId="40" fillId="30" borderId="5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10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56" fillId="0" borderId="0" xfId="41" applyNumberFormat="1" applyFo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6" fillId="36" borderId="0" xfId="41" applyNumberFormat="1" applyFont="1" applyFill="1" applyProtection="1">
      <alignment/>
      <protection/>
    </xf>
    <xf numFmtId="0" fontId="4" fillId="36" borderId="0" xfId="0" applyFont="1" applyFill="1" applyAlignment="1" applyProtection="1">
      <alignment/>
      <protection locked="0"/>
    </xf>
    <xf numFmtId="0" fontId="57" fillId="0" borderId="0" xfId="41" applyNumberFormat="1" applyFo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6" fillId="36" borderId="0" xfId="53" applyNumberFormat="1" applyFont="1" applyFill="1" applyBorder="1" applyAlignment="1" applyProtection="1">
      <alignment/>
      <protection/>
    </xf>
    <xf numFmtId="0" fontId="56" fillId="36" borderId="0" xfId="53" applyNumberFormat="1" applyFont="1" applyFill="1" applyBorder="1" applyAlignment="1">
      <alignment/>
      <protection/>
    </xf>
    <xf numFmtId="0" fontId="57" fillId="36" borderId="0" xfId="54" applyNumberFormat="1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 locked="0"/>
    </xf>
    <xf numFmtId="4" fontId="58" fillId="36" borderId="1" xfId="52" applyNumberFormat="1" applyFont="1" applyFill="1" applyProtection="1">
      <alignment horizontal="right" vertical="top" shrinkToFit="1"/>
      <protection/>
    </xf>
    <xf numFmtId="0" fontId="58" fillId="0" borderId="1" xfId="61" applyNumberFormat="1" applyFont="1" applyProtection="1">
      <alignment horizontal="left" vertical="top" wrapText="1"/>
      <protection/>
    </xf>
    <xf numFmtId="1" fontId="58" fillId="0" borderId="1" xfId="40" applyNumberFormat="1" applyFont="1" applyProtection="1">
      <alignment horizontal="center" vertical="top" shrinkToFit="1"/>
      <protection/>
    </xf>
    <xf numFmtId="4" fontId="58" fillId="36" borderId="1" xfId="62" applyNumberFormat="1" applyFont="1" applyFill="1" applyProtection="1">
      <alignment horizontal="right" vertical="top" shrinkToFit="1"/>
      <protection/>
    </xf>
    <xf numFmtId="0" fontId="59" fillId="0" borderId="1" xfId="61" applyNumberFormat="1" applyFont="1" applyProtection="1">
      <alignment horizontal="left" vertical="top" wrapText="1"/>
      <protection/>
    </xf>
    <xf numFmtId="1" fontId="59" fillId="0" borderId="1" xfId="40" applyNumberFormat="1" applyFont="1" applyProtection="1">
      <alignment horizontal="center" vertical="top" shrinkToFit="1"/>
      <protection/>
    </xf>
    <xf numFmtId="4" fontId="59" fillId="36" borderId="1" xfId="62" applyNumberFormat="1" applyFont="1" applyFill="1" applyProtection="1">
      <alignment horizontal="right" vertical="top" shrinkToFit="1"/>
      <protection/>
    </xf>
    <xf numFmtId="0" fontId="59" fillId="0" borderId="1" xfId="42" applyNumberFormat="1" applyFont="1" applyProtection="1">
      <alignment horizontal="center" vertical="center" wrapText="1"/>
      <protection/>
    </xf>
    <xf numFmtId="0" fontId="59" fillId="0" borderId="1" xfId="44" applyNumberFormat="1" applyFont="1" applyProtection="1">
      <alignment horizontal="center" vertical="center" wrapText="1"/>
      <protection/>
    </xf>
    <xf numFmtId="0" fontId="59" fillId="36" borderId="1" xfId="47" applyNumberFormat="1" applyFont="1" applyFill="1" applyProtection="1">
      <alignment horizontal="center" vertical="center" wrapText="1"/>
      <protection/>
    </xf>
    <xf numFmtId="0" fontId="59" fillId="0" borderId="13" xfId="61" applyNumberFormat="1" applyFont="1" applyBorder="1" applyAlignment="1" applyProtection="1">
      <alignment horizontal="center" vertical="top" wrapText="1"/>
      <protection/>
    </xf>
    <xf numFmtId="0" fontId="59" fillId="0" borderId="14" xfId="61" applyNumberFormat="1" applyFont="1" applyBorder="1" applyAlignment="1" applyProtection="1">
      <alignment horizontal="center" vertical="top" wrapText="1"/>
      <protection/>
    </xf>
    <xf numFmtId="0" fontId="59" fillId="0" borderId="13" xfId="61" applyNumberFormat="1" applyFont="1" applyBorder="1" applyProtection="1">
      <alignment horizontal="left" vertical="top" wrapText="1"/>
      <protection/>
    </xf>
    <xf numFmtId="0" fontId="59" fillId="0" borderId="14" xfId="61" applyNumberFormat="1" applyFont="1" applyBorder="1" applyProtection="1">
      <alignment horizontal="left" vertical="top" wrapText="1"/>
      <protection/>
    </xf>
    <xf numFmtId="0" fontId="59" fillId="0" borderId="15" xfId="61" applyNumberFormat="1" applyFont="1" applyBorder="1" applyProtection="1">
      <alignment horizontal="left" vertical="top" wrapText="1"/>
      <protection/>
    </xf>
    <xf numFmtId="0" fontId="59" fillId="0" borderId="0" xfId="59" applyFont="1">
      <alignment horizontal="right"/>
      <protection/>
    </xf>
    <xf numFmtId="0" fontId="59" fillId="36" borderId="0" xfId="53" applyNumberFormat="1" applyFont="1" applyFill="1" applyBorder="1" applyAlignment="1" applyProtection="1">
      <alignment horizontal="right"/>
      <protection/>
    </xf>
    <xf numFmtId="0" fontId="59" fillId="36" borderId="0" xfId="53" applyNumberFormat="1" applyFont="1" applyFill="1" applyBorder="1" applyAlignment="1">
      <alignment horizontal="right"/>
      <protection/>
    </xf>
    <xf numFmtId="0" fontId="57" fillId="0" borderId="0" xfId="58" applyFont="1">
      <alignment horizontal="center"/>
      <protection/>
    </xf>
    <xf numFmtId="0" fontId="57" fillId="36" borderId="0" xfId="54" applyNumberFormat="1" applyFont="1" applyFill="1" applyBorder="1" applyAlignment="1" applyProtection="1">
      <alignment horizontal="center" wrapText="1"/>
      <protection/>
    </xf>
    <xf numFmtId="1" fontId="58" fillId="0" borderId="3" xfId="49" applyFont="1" applyBorder="1" applyAlignment="1">
      <alignment horizontal="center" vertical="top" shrinkToFit="1"/>
      <protection/>
    </xf>
    <xf numFmtId="1" fontId="58" fillId="0" borderId="2" xfId="49" applyFont="1" applyBorder="1" applyAlignment="1">
      <alignment horizontal="center" vertical="top" shrinkToFi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showGridLines="0" showZeros="0" tabSelected="1" view="pageBreakPreview" zoomScaleSheetLayoutView="100" workbookViewId="0" topLeftCell="A1">
      <pane ySplit="9" topLeftCell="A61" activePane="bottomLeft" state="frozen"/>
      <selection pane="topLeft" activeCell="A1" sqref="A1"/>
      <selection pane="bottomLeft" activeCell="A13" sqref="A13"/>
    </sheetView>
  </sheetViews>
  <sheetFormatPr defaultColWidth="9.140625" defaultRowHeight="15" outlineLevelRow="4"/>
  <cols>
    <col min="1" max="1" width="65.00390625" style="2" customWidth="1"/>
    <col min="2" max="2" width="26.421875" style="2" customWidth="1"/>
    <col min="3" max="3" width="19.7109375" style="4" customWidth="1"/>
    <col min="4" max="4" width="9.140625" style="2" customWidth="1"/>
    <col min="5" max="16384" width="9.140625" style="2" customWidth="1"/>
  </cols>
  <sheetData>
    <row r="1" spans="1:4" ht="18.75">
      <c r="A1" s="30" t="s">
        <v>159</v>
      </c>
      <c r="B1" s="30"/>
      <c r="C1" s="30"/>
      <c r="D1" s="7"/>
    </row>
    <row r="2" spans="1:4" ht="18.75">
      <c r="A2" s="30" t="s">
        <v>160</v>
      </c>
      <c r="B2" s="30"/>
      <c r="C2" s="30"/>
      <c r="D2" s="7"/>
    </row>
    <row r="3" spans="1:4" ht="18.75">
      <c r="A3" s="30" t="s">
        <v>161</v>
      </c>
      <c r="B3" s="30"/>
      <c r="C3" s="30"/>
      <c r="D3" s="7"/>
    </row>
    <row r="4" spans="1:4" ht="18.75">
      <c r="A4" s="31" t="s">
        <v>164</v>
      </c>
      <c r="B4" s="31"/>
      <c r="C4" s="31"/>
      <c r="D4" s="8"/>
    </row>
    <row r="5" spans="1:4" ht="18.75">
      <c r="A5" s="31" t="s">
        <v>171</v>
      </c>
      <c r="B5" s="31"/>
      <c r="C5" s="31"/>
      <c r="D5" s="8"/>
    </row>
    <row r="6" spans="1:4" ht="18.75">
      <c r="A6" s="32"/>
      <c r="B6" s="32"/>
      <c r="C6" s="32"/>
      <c r="D6" s="32"/>
    </row>
    <row r="7" spans="1:4" ht="18.75">
      <c r="A7" s="33" t="s">
        <v>162</v>
      </c>
      <c r="B7" s="33"/>
      <c r="C7" s="33"/>
      <c r="D7" s="9"/>
    </row>
    <row r="8" spans="1:4" ht="30" customHeight="1">
      <c r="A8" s="29" t="s">
        <v>163</v>
      </c>
      <c r="B8" s="29"/>
      <c r="C8" s="29"/>
      <c r="D8" s="1"/>
    </row>
    <row r="9" spans="1:4" ht="31.5">
      <c r="A9" s="21" t="s">
        <v>0</v>
      </c>
      <c r="B9" s="22" t="s">
        <v>172</v>
      </c>
      <c r="C9" s="23" t="s">
        <v>1</v>
      </c>
      <c r="D9" s="1"/>
    </row>
    <row r="10" spans="1:4" s="6" customFormat="1" ht="18.75">
      <c r="A10" s="34" t="s">
        <v>173</v>
      </c>
      <c r="B10" s="35"/>
      <c r="C10" s="14">
        <f>620774896.93+36000</f>
        <v>620810896.93</v>
      </c>
      <c r="D10" s="5"/>
    </row>
    <row r="11" spans="1:4" s="6" customFormat="1" ht="18.75" outlineLevel="1">
      <c r="A11" s="15" t="s">
        <v>3</v>
      </c>
      <c r="B11" s="16" t="s">
        <v>2</v>
      </c>
      <c r="C11" s="17">
        <v>113692996.93</v>
      </c>
      <c r="D11" s="5"/>
    </row>
    <row r="12" spans="1:4" ht="19.5" customHeight="1" outlineLevel="4">
      <c r="A12" s="15" t="s">
        <v>5</v>
      </c>
      <c r="B12" s="16" t="s">
        <v>4</v>
      </c>
      <c r="C12" s="17">
        <v>62078000</v>
      </c>
      <c r="D12" s="1"/>
    </row>
    <row r="13" spans="1:4" ht="78.75" outlineLevel="4">
      <c r="A13" s="18" t="s">
        <v>7</v>
      </c>
      <c r="B13" s="19" t="s">
        <v>6</v>
      </c>
      <c r="C13" s="20">
        <v>60778000</v>
      </c>
      <c r="D13" s="1"/>
    </row>
    <row r="14" spans="1:4" ht="78.75" outlineLevel="4">
      <c r="A14" s="18" t="s">
        <v>9</v>
      </c>
      <c r="B14" s="19" t="s">
        <v>8</v>
      </c>
      <c r="C14" s="20">
        <v>1000000</v>
      </c>
      <c r="D14" s="1"/>
    </row>
    <row r="15" spans="1:4" s="6" customFormat="1" ht="47.25" outlineLevel="1">
      <c r="A15" s="18" t="s">
        <v>11</v>
      </c>
      <c r="B15" s="19" t="s">
        <v>10</v>
      </c>
      <c r="C15" s="20">
        <v>300000</v>
      </c>
      <c r="D15" s="5"/>
    </row>
    <row r="16" spans="1:4" ht="47.25" outlineLevel="4">
      <c r="A16" s="15" t="s">
        <v>13</v>
      </c>
      <c r="B16" s="16" t="s">
        <v>12</v>
      </c>
      <c r="C16" s="17">
        <v>1220000</v>
      </c>
      <c r="D16" s="1"/>
    </row>
    <row r="17" spans="1:4" ht="78.75" outlineLevel="4">
      <c r="A17" s="18" t="s">
        <v>14</v>
      </c>
      <c r="B17" s="19" t="s">
        <v>15</v>
      </c>
      <c r="C17" s="20">
        <v>437014.93</v>
      </c>
      <c r="D17" s="1"/>
    </row>
    <row r="18" spans="1:4" ht="94.5" outlineLevel="4">
      <c r="A18" s="18" t="s">
        <v>16</v>
      </c>
      <c r="B18" s="19" t="s">
        <v>17</v>
      </c>
      <c r="C18" s="20">
        <v>4700</v>
      </c>
      <c r="D18" s="1"/>
    </row>
    <row r="19" spans="1:4" s="6" customFormat="1" ht="78.75" outlineLevel="1">
      <c r="A19" s="18" t="s">
        <v>18</v>
      </c>
      <c r="B19" s="19" t="s">
        <v>19</v>
      </c>
      <c r="C19" s="20">
        <v>778285.07</v>
      </c>
      <c r="D19" s="5"/>
    </row>
    <row r="20" spans="1:4" ht="18.75" outlineLevel="4">
      <c r="A20" s="15" t="s">
        <v>21</v>
      </c>
      <c r="B20" s="16" t="s">
        <v>20</v>
      </c>
      <c r="C20" s="17">
        <v>7663800</v>
      </c>
      <c r="D20" s="1"/>
    </row>
    <row r="21" spans="1:4" ht="31.5" outlineLevel="4">
      <c r="A21" s="18" t="s">
        <v>23</v>
      </c>
      <c r="B21" s="19" t="s">
        <v>22</v>
      </c>
      <c r="C21" s="20">
        <v>7400000</v>
      </c>
      <c r="D21" s="1"/>
    </row>
    <row r="22" spans="1:4" s="6" customFormat="1" ht="47.25" outlineLevel="1">
      <c r="A22" s="18" t="s">
        <v>25</v>
      </c>
      <c r="B22" s="19" t="s">
        <v>24</v>
      </c>
      <c r="C22" s="20">
        <v>263800</v>
      </c>
      <c r="D22" s="5"/>
    </row>
    <row r="23" spans="1:4" ht="18.75" outlineLevel="4">
      <c r="A23" s="15" t="s">
        <v>27</v>
      </c>
      <c r="B23" s="16" t="s">
        <v>26</v>
      </c>
      <c r="C23" s="17">
        <v>16010000</v>
      </c>
      <c r="D23" s="1"/>
    </row>
    <row r="24" spans="1:4" ht="47.25" outlineLevel="4">
      <c r="A24" s="18" t="s">
        <v>29</v>
      </c>
      <c r="B24" s="19" t="s">
        <v>28</v>
      </c>
      <c r="C24" s="20">
        <v>2900000</v>
      </c>
      <c r="D24" s="1"/>
    </row>
    <row r="25" spans="1:4" ht="47.25" outlineLevel="4">
      <c r="A25" s="18" t="s">
        <v>31</v>
      </c>
      <c r="B25" s="19" t="s">
        <v>30</v>
      </c>
      <c r="C25" s="20">
        <v>13000000</v>
      </c>
      <c r="D25" s="1"/>
    </row>
    <row r="26" spans="1:4" s="6" customFormat="1" ht="47.25" outlineLevel="1">
      <c r="A26" s="18" t="s">
        <v>33</v>
      </c>
      <c r="B26" s="19" t="s">
        <v>32</v>
      </c>
      <c r="C26" s="20">
        <v>110000</v>
      </c>
      <c r="D26" s="5"/>
    </row>
    <row r="27" spans="1:4" ht="18.75" outlineLevel="4">
      <c r="A27" s="15" t="s">
        <v>35</v>
      </c>
      <c r="B27" s="16" t="s">
        <v>34</v>
      </c>
      <c r="C27" s="17">
        <v>748000</v>
      </c>
      <c r="D27" s="1"/>
    </row>
    <row r="28" spans="1:4" s="6" customFormat="1" ht="47.25" outlineLevel="1">
      <c r="A28" s="18" t="s">
        <v>37</v>
      </c>
      <c r="B28" s="19" t="s">
        <v>36</v>
      </c>
      <c r="C28" s="20">
        <v>748000</v>
      </c>
      <c r="D28" s="5"/>
    </row>
    <row r="29" spans="1:4" ht="47.25" outlineLevel="4">
      <c r="A29" s="15" t="s">
        <v>39</v>
      </c>
      <c r="B29" s="16" t="s">
        <v>38</v>
      </c>
      <c r="C29" s="17">
        <v>14914000</v>
      </c>
      <c r="D29" s="1"/>
    </row>
    <row r="30" spans="1:4" ht="78.75" outlineLevel="4">
      <c r="A30" s="18" t="s">
        <v>41</v>
      </c>
      <c r="B30" s="19" t="s">
        <v>40</v>
      </c>
      <c r="C30" s="20">
        <v>2100000</v>
      </c>
      <c r="D30" s="1"/>
    </row>
    <row r="31" spans="1:4" ht="78.75" outlineLevel="4">
      <c r="A31" s="18" t="s">
        <v>43</v>
      </c>
      <c r="B31" s="19" t="s">
        <v>42</v>
      </c>
      <c r="C31" s="20">
        <v>10594000</v>
      </c>
      <c r="D31" s="1"/>
    </row>
    <row r="32" spans="1:4" ht="78.75" outlineLevel="4">
      <c r="A32" s="18" t="s">
        <v>45</v>
      </c>
      <c r="B32" s="19" t="s">
        <v>44</v>
      </c>
      <c r="C32" s="20">
        <v>1100000</v>
      </c>
      <c r="D32" s="1"/>
    </row>
    <row r="33" spans="1:4" ht="63" outlineLevel="4">
      <c r="A33" s="18" t="s">
        <v>47</v>
      </c>
      <c r="B33" s="19" t="s">
        <v>46</v>
      </c>
      <c r="C33" s="20">
        <v>920000</v>
      </c>
      <c r="D33" s="1"/>
    </row>
    <row r="34" spans="1:4" s="6" customFormat="1" ht="63" outlineLevel="1">
      <c r="A34" s="18" t="s">
        <v>49</v>
      </c>
      <c r="B34" s="19" t="s">
        <v>48</v>
      </c>
      <c r="C34" s="20">
        <v>200000</v>
      </c>
      <c r="D34" s="5"/>
    </row>
    <row r="35" spans="1:4" ht="31.5" outlineLevel="4">
      <c r="A35" s="15" t="s">
        <v>51</v>
      </c>
      <c r="B35" s="16" t="s">
        <v>50</v>
      </c>
      <c r="C35" s="17">
        <v>369900</v>
      </c>
      <c r="D35" s="1"/>
    </row>
    <row r="36" spans="1:4" ht="31.5" outlineLevel="4">
      <c r="A36" s="18" t="s">
        <v>53</v>
      </c>
      <c r="B36" s="19" t="s">
        <v>52</v>
      </c>
      <c r="C36" s="20">
        <v>40000</v>
      </c>
      <c r="D36" s="1"/>
    </row>
    <row r="37" spans="1:4" ht="31.5" outlineLevel="4">
      <c r="A37" s="18" t="s">
        <v>55</v>
      </c>
      <c r="B37" s="19" t="s">
        <v>54</v>
      </c>
      <c r="C37" s="20">
        <v>195900</v>
      </c>
      <c r="D37" s="1"/>
    </row>
    <row r="38" spans="1:4" s="6" customFormat="1" ht="31.5" outlineLevel="1">
      <c r="A38" s="18" t="s">
        <v>57</v>
      </c>
      <c r="B38" s="19" t="s">
        <v>56</v>
      </c>
      <c r="C38" s="20">
        <v>134000</v>
      </c>
      <c r="D38" s="5"/>
    </row>
    <row r="39" spans="1:4" ht="41.25" customHeight="1" outlineLevel="4">
      <c r="A39" s="15" t="s">
        <v>59</v>
      </c>
      <c r="B39" s="16" t="s">
        <v>58</v>
      </c>
      <c r="C39" s="17">
        <v>8454000</v>
      </c>
      <c r="D39" s="1"/>
    </row>
    <row r="40" spans="1:4" ht="28.5" customHeight="1" outlineLevel="4">
      <c r="A40" s="24" t="s">
        <v>61</v>
      </c>
      <c r="B40" s="19" t="s">
        <v>60</v>
      </c>
      <c r="C40" s="20">
        <v>2254000</v>
      </c>
      <c r="D40" s="1"/>
    </row>
    <row r="41" spans="1:4" s="6" customFormat="1" ht="18.75" outlineLevel="1">
      <c r="A41" s="25"/>
      <c r="B41" s="19" t="s">
        <v>62</v>
      </c>
      <c r="C41" s="20">
        <v>6200000</v>
      </c>
      <c r="D41" s="5"/>
    </row>
    <row r="42" spans="1:4" ht="39.75" customHeight="1" outlineLevel="4">
      <c r="A42" s="15" t="s">
        <v>64</v>
      </c>
      <c r="B42" s="16" t="s">
        <v>63</v>
      </c>
      <c r="C42" s="17">
        <v>1000000</v>
      </c>
      <c r="D42" s="1"/>
    </row>
    <row r="43" spans="1:4" s="6" customFormat="1" ht="94.5" outlineLevel="1">
      <c r="A43" s="18" t="s">
        <v>66</v>
      </c>
      <c r="B43" s="19" t="s">
        <v>65</v>
      </c>
      <c r="C43" s="20">
        <v>1000000</v>
      </c>
      <c r="D43" s="5"/>
    </row>
    <row r="44" spans="1:4" ht="18.75" outlineLevel="4">
      <c r="A44" s="15" t="s">
        <v>68</v>
      </c>
      <c r="B44" s="16" t="s">
        <v>67</v>
      </c>
      <c r="C44" s="17">
        <v>1235296.93</v>
      </c>
      <c r="D44" s="1"/>
    </row>
    <row r="45" spans="1:4" ht="31.5" outlineLevel="4">
      <c r="A45" s="18" t="s">
        <v>70</v>
      </c>
      <c r="B45" s="19" t="s">
        <v>69</v>
      </c>
      <c r="C45" s="20">
        <v>10000</v>
      </c>
      <c r="D45" s="1"/>
    </row>
    <row r="46" spans="1:4" ht="48.75" customHeight="1" outlineLevel="4">
      <c r="A46" s="26" t="s">
        <v>72</v>
      </c>
      <c r="B46" s="19" t="s">
        <v>71</v>
      </c>
      <c r="C46" s="20">
        <v>185296.93</v>
      </c>
      <c r="D46" s="1"/>
    </row>
    <row r="47" spans="1:4" ht="18.75" outlineLevel="4">
      <c r="A47" s="27"/>
      <c r="B47" s="19" t="s">
        <v>73</v>
      </c>
      <c r="C47" s="20">
        <v>40000</v>
      </c>
      <c r="D47" s="1"/>
    </row>
    <row r="48" spans="1:4" ht="78.75" outlineLevel="4">
      <c r="A48" s="18" t="s">
        <v>75</v>
      </c>
      <c r="B48" s="19" t="s">
        <v>74</v>
      </c>
      <c r="C48" s="20">
        <v>75000</v>
      </c>
      <c r="D48" s="1"/>
    </row>
    <row r="49" spans="1:4" ht="63" outlineLevel="2">
      <c r="A49" s="18" t="s">
        <v>77</v>
      </c>
      <c r="B49" s="19" t="s">
        <v>76</v>
      </c>
      <c r="C49" s="20">
        <v>1000</v>
      </c>
      <c r="D49" s="1"/>
    </row>
    <row r="50" spans="1:4" ht="31.5" outlineLevel="4">
      <c r="A50" s="18" t="s">
        <v>79</v>
      </c>
      <c r="B50" s="19" t="s">
        <v>78</v>
      </c>
      <c r="C50" s="20">
        <v>924000</v>
      </c>
      <c r="D50" s="1"/>
    </row>
    <row r="51" spans="1:4" ht="21.75" customHeight="1" outlineLevel="4">
      <c r="A51" s="26" t="s">
        <v>81</v>
      </c>
      <c r="B51" s="19" t="s">
        <v>80</v>
      </c>
      <c r="C51" s="20">
        <v>700000</v>
      </c>
      <c r="D51" s="1"/>
    </row>
    <row r="52" spans="1:4" ht="21.75" customHeight="1" outlineLevel="4">
      <c r="A52" s="28"/>
      <c r="B52" s="19" t="s">
        <v>82</v>
      </c>
      <c r="C52" s="20">
        <v>70000</v>
      </c>
      <c r="D52" s="1"/>
    </row>
    <row r="53" spans="1:4" ht="18.75" customHeight="1" outlineLevel="4">
      <c r="A53" s="28"/>
      <c r="B53" s="19" t="s">
        <v>83</v>
      </c>
      <c r="C53" s="20">
        <v>4000</v>
      </c>
      <c r="D53" s="1"/>
    </row>
    <row r="54" spans="1:4" s="6" customFormat="1" ht="18.75">
      <c r="A54" s="27"/>
      <c r="B54" s="19" t="s">
        <v>84</v>
      </c>
      <c r="C54" s="20">
        <v>150000</v>
      </c>
      <c r="D54" s="5"/>
    </row>
    <row r="55" spans="1:4" s="6" customFormat="1" ht="18.75" outlineLevel="1">
      <c r="A55" s="15" t="s">
        <v>86</v>
      </c>
      <c r="B55" s="16" t="s">
        <v>85</v>
      </c>
      <c r="C55" s="17">
        <f>507081900+36000</f>
        <v>507117900</v>
      </c>
      <c r="D55" s="5"/>
    </row>
    <row r="56" spans="1:4" s="6" customFormat="1" ht="47.25" outlineLevel="2">
      <c r="A56" s="15" t="s">
        <v>88</v>
      </c>
      <c r="B56" s="16" t="s">
        <v>87</v>
      </c>
      <c r="C56" s="17">
        <f>507081900+36000</f>
        <v>507117900</v>
      </c>
      <c r="D56" s="5"/>
    </row>
    <row r="57" spans="1:4" ht="37.5" customHeight="1" outlineLevel="4">
      <c r="A57" s="15" t="s">
        <v>90</v>
      </c>
      <c r="B57" s="16" t="s">
        <v>89</v>
      </c>
      <c r="C57" s="17">
        <v>304385000</v>
      </c>
      <c r="D57" s="1"/>
    </row>
    <row r="58" spans="1:4" ht="38.25" customHeight="1" outlineLevel="4">
      <c r="A58" s="18" t="s">
        <v>92</v>
      </c>
      <c r="B58" s="19" t="s">
        <v>91</v>
      </c>
      <c r="C58" s="20">
        <v>66698000</v>
      </c>
      <c r="D58" s="1"/>
    </row>
    <row r="59" spans="1:4" ht="47.25" outlineLevel="4">
      <c r="A59" s="18" t="s">
        <v>94</v>
      </c>
      <c r="B59" s="19" t="s">
        <v>93</v>
      </c>
      <c r="C59" s="20">
        <v>229662000</v>
      </c>
      <c r="D59" s="1"/>
    </row>
    <row r="60" spans="1:4" s="6" customFormat="1" ht="47.25" outlineLevel="2">
      <c r="A60" s="18" t="s">
        <v>96</v>
      </c>
      <c r="B60" s="19" t="s">
        <v>95</v>
      </c>
      <c r="C60" s="20">
        <v>8025000</v>
      </c>
      <c r="D60" s="5"/>
    </row>
    <row r="61" spans="1:4" ht="38.25" customHeight="1" outlineLevel="4">
      <c r="A61" s="15" t="s">
        <v>98</v>
      </c>
      <c r="B61" s="16" t="s">
        <v>97</v>
      </c>
      <c r="C61" s="17">
        <v>37528200</v>
      </c>
      <c r="D61" s="1"/>
    </row>
    <row r="62" spans="1:4" ht="78.75" outlineLevel="4">
      <c r="A62" s="18" t="s">
        <v>100</v>
      </c>
      <c r="B62" s="19" t="s">
        <v>99</v>
      </c>
      <c r="C62" s="20">
        <v>48000</v>
      </c>
      <c r="D62" s="1"/>
    </row>
    <row r="63" spans="1:4" ht="47.25" outlineLevel="4">
      <c r="A63" s="18" t="s">
        <v>102</v>
      </c>
      <c r="B63" s="19" t="s">
        <v>101</v>
      </c>
      <c r="C63" s="20">
        <v>1046500</v>
      </c>
      <c r="D63" s="1"/>
    </row>
    <row r="64" spans="1:4" ht="63" outlineLevel="4">
      <c r="A64" s="18" t="s">
        <v>104</v>
      </c>
      <c r="B64" s="19" t="s">
        <v>103</v>
      </c>
      <c r="C64" s="20">
        <v>4407400</v>
      </c>
      <c r="D64" s="1"/>
    </row>
    <row r="65" spans="1:4" ht="63" outlineLevel="4">
      <c r="A65" s="18" t="s">
        <v>106</v>
      </c>
      <c r="B65" s="19" t="s">
        <v>105</v>
      </c>
      <c r="C65" s="20">
        <v>1930600</v>
      </c>
      <c r="D65" s="1"/>
    </row>
    <row r="66" spans="1:4" ht="110.25" outlineLevel="4">
      <c r="A66" s="18" t="s">
        <v>108</v>
      </c>
      <c r="B66" s="19" t="s">
        <v>107</v>
      </c>
      <c r="C66" s="20">
        <v>16000</v>
      </c>
      <c r="D66" s="1"/>
    </row>
    <row r="67" spans="1:4" ht="78.75" outlineLevel="4">
      <c r="A67" s="18" t="s">
        <v>110</v>
      </c>
      <c r="B67" s="19" t="s">
        <v>109</v>
      </c>
      <c r="C67" s="20">
        <v>10159600</v>
      </c>
      <c r="D67" s="1"/>
    </row>
    <row r="68" spans="1:4" ht="78.75" outlineLevel="4">
      <c r="A68" s="18" t="s">
        <v>112</v>
      </c>
      <c r="B68" s="19" t="s">
        <v>111</v>
      </c>
      <c r="C68" s="20">
        <v>1200000</v>
      </c>
      <c r="D68" s="1"/>
    </row>
    <row r="69" spans="1:4" ht="74.25" customHeight="1" outlineLevel="4">
      <c r="A69" s="18" t="s">
        <v>114</v>
      </c>
      <c r="B69" s="19" t="s">
        <v>113</v>
      </c>
      <c r="C69" s="20">
        <v>132700</v>
      </c>
      <c r="D69" s="1"/>
    </row>
    <row r="70" spans="1:4" ht="79.5" customHeight="1" outlineLevel="4">
      <c r="A70" s="18" t="s">
        <v>116</v>
      </c>
      <c r="B70" s="19" t="s">
        <v>115</v>
      </c>
      <c r="C70" s="20">
        <v>5690000</v>
      </c>
      <c r="D70" s="1"/>
    </row>
    <row r="71" spans="1:4" ht="31.5" outlineLevel="4">
      <c r="A71" s="18" t="s">
        <v>118</v>
      </c>
      <c r="B71" s="19" t="s">
        <v>117</v>
      </c>
      <c r="C71" s="20">
        <v>774800</v>
      </c>
      <c r="D71" s="1"/>
    </row>
    <row r="72" spans="1:4" ht="126" outlineLevel="4">
      <c r="A72" s="18" t="s">
        <v>120</v>
      </c>
      <c r="B72" s="19" t="s">
        <v>119</v>
      </c>
      <c r="C72" s="20">
        <v>566500</v>
      </c>
      <c r="D72" s="1"/>
    </row>
    <row r="73" spans="1:4" ht="47.25" outlineLevel="4">
      <c r="A73" s="18" t="s">
        <v>122</v>
      </c>
      <c r="B73" s="19" t="s">
        <v>121</v>
      </c>
      <c r="C73" s="20">
        <v>4464000</v>
      </c>
      <c r="D73" s="1"/>
    </row>
    <row r="74" spans="1:4" ht="47.25" outlineLevel="4">
      <c r="A74" s="18" t="s">
        <v>122</v>
      </c>
      <c r="B74" s="19" t="s">
        <v>121</v>
      </c>
      <c r="C74" s="20">
        <v>4632000</v>
      </c>
      <c r="D74" s="1"/>
    </row>
    <row r="75" spans="1:4" ht="63" outlineLevel="4">
      <c r="A75" s="18" t="s">
        <v>124</v>
      </c>
      <c r="B75" s="19" t="s">
        <v>123</v>
      </c>
      <c r="C75" s="20">
        <v>330700</v>
      </c>
      <c r="D75" s="1"/>
    </row>
    <row r="76" spans="1:4" ht="63" outlineLevel="4">
      <c r="A76" s="18" t="s">
        <v>126</v>
      </c>
      <c r="B76" s="19" t="s">
        <v>125</v>
      </c>
      <c r="C76" s="20">
        <v>1656400</v>
      </c>
      <c r="D76" s="1"/>
    </row>
    <row r="77" spans="1:4" s="6" customFormat="1" ht="94.5" outlineLevel="2">
      <c r="A77" s="18" t="s">
        <v>128</v>
      </c>
      <c r="B77" s="19" t="s">
        <v>127</v>
      </c>
      <c r="C77" s="20">
        <v>473000</v>
      </c>
      <c r="D77" s="5"/>
    </row>
    <row r="78" spans="1:4" ht="31.5" outlineLevel="4">
      <c r="A78" s="15" t="s">
        <v>130</v>
      </c>
      <c r="B78" s="16" t="s">
        <v>129</v>
      </c>
      <c r="C78" s="17">
        <f>164687600+36000</f>
        <v>164723600</v>
      </c>
      <c r="D78" s="1"/>
    </row>
    <row r="79" spans="1:4" ht="78.75" outlineLevel="4">
      <c r="A79" s="18" t="s">
        <v>132</v>
      </c>
      <c r="B79" s="19" t="s">
        <v>131</v>
      </c>
      <c r="C79" s="20">
        <v>394200</v>
      </c>
      <c r="D79" s="1"/>
    </row>
    <row r="80" spans="1:4" ht="78.75" outlineLevel="4">
      <c r="A80" s="18" t="s">
        <v>134</v>
      </c>
      <c r="B80" s="19" t="s">
        <v>133</v>
      </c>
      <c r="C80" s="20">
        <v>423000</v>
      </c>
      <c r="D80" s="1"/>
    </row>
    <row r="81" spans="1:4" ht="94.5" outlineLevel="4">
      <c r="A81" s="18" t="s">
        <v>136</v>
      </c>
      <c r="B81" s="19" t="s">
        <v>135</v>
      </c>
      <c r="C81" s="20">
        <v>1036200</v>
      </c>
      <c r="D81" s="1"/>
    </row>
    <row r="82" spans="1:4" ht="94.5" outlineLevel="4">
      <c r="A82" s="18" t="s">
        <v>138</v>
      </c>
      <c r="B82" s="19" t="s">
        <v>137</v>
      </c>
      <c r="C82" s="20">
        <v>324000</v>
      </c>
      <c r="D82" s="1"/>
    </row>
    <row r="83" spans="1:4" ht="47.25" outlineLevel="4">
      <c r="A83" s="18" t="s">
        <v>140</v>
      </c>
      <c r="B83" s="19" t="s">
        <v>139</v>
      </c>
      <c r="C83" s="20">
        <v>10536000</v>
      </c>
      <c r="D83" s="1"/>
    </row>
    <row r="84" spans="1:4" ht="63" outlineLevel="4">
      <c r="A84" s="18" t="s">
        <v>142</v>
      </c>
      <c r="B84" s="19" t="s">
        <v>141</v>
      </c>
      <c r="C84" s="20">
        <v>2700</v>
      </c>
      <c r="D84" s="1"/>
    </row>
    <row r="85" spans="1:4" ht="31.5" outlineLevel="4">
      <c r="A85" s="18" t="s">
        <v>144</v>
      </c>
      <c r="B85" s="19" t="s">
        <v>143</v>
      </c>
      <c r="C85" s="20">
        <v>1009000</v>
      </c>
      <c r="D85" s="1"/>
    </row>
    <row r="86" spans="1:4" ht="94.5" outlineLevel="4">
      <c r="A86" s="18" t="s">
        <v>146</v>
      </c>
      <c r="B86" s="19" t="s">
        <v>145</v>
      </c>
      <c r="C86" s="20">
        <v>123300</v>
      </c>
      <c r="D86" s="1"/>
    </row>
    <row r="87" spans="1:4" ht="78.75" outlineLevel="4">
      <c r="A87" s="18" t="s">
        <v>148</v>
      </c>
      <c r="B87" s="19" t="s">
        <v>147</v>
      </c>
      <c r="C87" s="20">
        <v>281900</v>
      </c>
      <c r="D87" s="1"/>
    </row>
    <row r="88" spans="1:4" ht="63" outlineLevel="4">
      <c r="A88" s="18" t="s">
        <v>150</v>
      </c>
      <c r="B88" s="19" t="s">
        <v>149</v>
      </c>
      <c r="C88" s="20">
        <v>5735300</v>
      </c>
      <c r="D88" s="1"/>
    </row>
    <row r="89" spans="1:4" ht="126" outlineLevel="4">
      <c r="A89" s="18" t="s">
        <v>152</v>
      </c>
      <c r="B89" s="19" t="s">
        <v>151</v>
      </c>
      <c r="C89" s="20">
        <v>86658000</v>
      </c>
      <c r="D89" s="1"/>
    </row>
    <row r="90" spans="1:4" s="6" customFormat="1" ht="63" outlineLevel="2">
      <c r="A90" s="18" t="s">
        <v>154</v>
      </c>
      <c r="B90" s="19" t="s">
        <v>153</v>
      </c>
      <c r="C90" s="20">
        <v>58200000</v>
      </c>
      <c r="D90" s="5"/>
    </row>
    <row r="91" spans="1:4" ht="18.75" outlineLevel="4">
      <c r="A91" s="15" t="s">
        <v>156</v>
      </c>
      <c r="B91" s="16" t="s">
        <v>155</v>
      </c>
      <c r="C91" s="17">
        <v>481100</v>
      </c>
      <c r="D91" s="1"/>
    </row>
    <row r="92" spans="1:4" ht="110.25">
      <c r="A92" s="18" t="s">
        <v>158</v>
      </c>
      <c r="B92" s="19" t="s">
        <v>157</v>
      </c>
      <c r="C92" s="20">
        <v>481100</v>
      </c>
      <c r="D92" s="1"/>
    </row>
    <row r="93" spans="1:4" ht="18.75">
      <c r="A93" s="1"/>
      <c r="B93" s="1"/>
      <c r="C93" s="3"/>
      <c r="D93" s="1"/>
    </row>
    <row r="95" spans="1:3" ht="32.25">
      <c r="A95" s="13" t="s">
        <v>168</v>
      </c>
      <c r="B95" s="12"/>
      <c r="C95" s="11" t="s">
        <v>169</v>
      </c>
    </row>
    <row r="96" spans="1:3" ht="18.75">
      <c r="A96" s="13"/>
      <c r="B96" s="12"/>
      <c r="C96" s="11"/>
    </row>
    <row r="97" spans="1:3" ht="18.75">
      <c r="A97" s="11" t="s">
        <v>165</v>
      </c>
      <c r="C97" s="12" t="s">
        <v>170</v>
      </c>
    </row>
    <row r="98" ht="95.25" customHeight="1">
      <c r="C98" s="2"/>
    </row>
    <row r="99" spans="1:3" ht="18.75">
      <c r="A99" s="10" t="s">
        <v>166</v>
      </c>
      <c r="C99" s="2"/>
    </row>
    <row r="100" spans="1:3" ht="18.75">
      <c r="A100" s="10" t="s">
        <v>167</v>
      </c>
      <c r="C100" s="2"/>
    </row>
    <row r="101" ht="18.75">
      <c r="C101" s="2"/>
    </row>
  </sheetData>
  <sheetProtection/>
  <mergeCells count="12">
    <mergeCell ref="A8:C8"/>
    <mergeCell ref="A1:C1"/>
    <mergeCell ref="A2:C2"/>
    <mergeCell ref="A3:C3"/>
    <mergeCell ref="A4:C4"/>
    <mergeCell ref="A5:C5"/>
    <mergeCell ref="A6:D6"/>
    <mergeCell ref="A7:C7"/>
    <mergeCell ref="A40:A41"/>
    <mergeCell ref="A46:A47"/>
    <mergeCell ref="A51:A54"/>
    <mergeCell ref="A10:B10"/>
  </mergeCells>
  <printOptions horizontalCentered="1"/>
  <pageMargins left="1.1811023622047245" right="0.3937007874015748" top="0.3937007874015748" bottom="0.3937007874015748" header="0" footer="0.1968503937007874"/>
  <pageSetup errors="blank" fitToHeight="200" horizontalDpi="600" verticalDpi="600" orientation="portrait" paperSize="9" scale="76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PC-ZAM-IMAGE\stp</dc:creator>
  <cp:keywords/>
  <dc:description/>
  <cp:lastModifiedBy>ms</cp:lastModifiedBy>
  <cp:lastPrinted>2019-02-25T11:21:50Z</cp:lastPrinted>
  <dcterms:created xsi:type="dcterms:W3CDTF">2019-02-14T10:56:16Z</dcterms:created>
  <dcterms:modified xsi:type="dcterms:W3CDTF">2019-02-25T11:21:53Z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Вариант_12.02.2008_11_27_10(5).xls</vt:lpwstr>
  </property>
  <property fmtid="{D5CDD505-2E9C-101B-9397-08002B2CF9AE}" pid="3" name="Название отчета">
    <vt:lpwstr>Вариант_12.02.2008_11_27_10(5).xls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19.1.1403.9130410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192.168.0.45, 1433</vt:lpwstr>
  </property>
  <property fmtid="{D5CDD505-2E9C-101B-9397-08002B2CF9AE}" pid="8" name="База">
    <vt:lpwstr>Budget2019</vt:lpwstr>
  </property>
  <property fmtid="{D5CDD505-2E9C-101B-9397-08002B2CF9AE}" pid="9" name="Пользователь">
    <vt:lpwstr>симонова</vt:lpwstr>
  </property>
  <property fmtid="{D5CDD505-2E9C-101B-9397-08002B2CF9AE}" pid="10" name="Шаблон">
    <vt:lpwstr>SQR_INFO_ISP_BUDG_INC</vt:lpwstr>
  </property>
  <property fmtid="{D5CDD505-2E9C-101B-9397-08002B2CF9AE}" pid="11" name="Локальная база">
    <vt:lpwstr>используется</vt:lpwstr>
  </property>
</Properties>
</file>