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Документ!$14:$14</definedName>
  </definedNames>
  <calcPr calcId="124519"/>
</workbook>
</file>

<file path=xl/calcChain.xml><?xml version="1.0" encoding="utf-8"?>
<calcChain xmlns="http://schemas.openxmlformats.org/spreadsheetml/2006/main">
  <c r="F23" i="2"/>
  <c r="H16"/>
  <c r="G16"/>
  <c r="F16"/>
  <c r="H15"/>
  <c r="H23"/>
  <c r="G23"/>
  <c r="G15" s="1"/>
  <c r="F15" l="1"/>
</calcChain>
</file>

<file path=xl/sharedStrings.xml><?xml version="1.0" encoding="utf-8"?>
<sst xmlns="http://schemas.openxmlformats.org/spreadsheetml/2006/main" count="54" uniqueCount="43">
  <si>
    <t>Сумма на 2023 год</t>
  </si>
  <si>
    <t>1004</t>
  </si>
  <si>
    <t>733</t>
  </si>
  <si>
    <t>0501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</si>
  <si>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</si>
  <si>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</si>
  <si>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</si>
  <si>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</si>
  <si>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</si>
  <si>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</si>
  <si>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</si>
  <si>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</si>
  <si>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</si>
  <si>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</si>
  <si>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</si>
  <si>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</si>
  <si>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</si>
  <si>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</si>
  <si>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07501S0090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</si>
  <si>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</si>
  <si>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</si>
  <si>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от  19.12.2022  № 21/124</t>
  </si>
  <si>
    <t>"Приложение № 7</t>
  </si>
  <si>
    <t>0503</t>
  </si>
  <si>
    <t xml:space="preserve">Расходы на строительство объектов водоснабжения (Строительство водопровода в 16 квартале) </t>
  </si>
  <si>
    <t>0502</t>
  </si>
  <si>
    <t>Расходы на строительство пешеходных дорожек, автостоянок (Строительство автостоянки напротив жилого дома № 19 3 квартала)</t>
  </si>
  <si>
    <t>Расходы на устройство сетей уличного освещения (Строительство сети уличного освещения дороги в 7/1 квартале)</t>
  </si>
  <si>
    <t xml:space="preserve">на 2023 год и на плановый период 2024 и 2025 годов </t>
  </si>
  <si>
    <t>Распределение бюджетных ассигнований на исполнение адресной инвестиционной программы развития ЗАТО г. Радужный Владимирской области</t>
  </si>
  <si>
    <t>0750140100</t>
  </si>
  <si>
    <t>0750170090</t>
  </si>
  <si>
    <t xml:space="preserve">Cтроительство многоквартирного дома в 9 квартале </t>
  </si>
  <si>
    <t>Строительство социального жилья и приобретение жилых помещений для граждан, нуждающихся в улучшении жилищных условий</t>
  </si>
  <si>
    <t>А.А. Стушнова, 3-67-17"</t>
  </si>
  <si>
    <t>управление образования администрации ЗАТО г. Радужный Владимирской области</t>
  </si>
  <si>
    <t>1100140100</t>
  </si>
  <si>
    <t>1320240100</t>
  </si>
  <si>
    <t>1340140100</t>
  </si>
  <si>
    <t>770</t>
  </si>
  <si>
    <t>1540271420</t>
  </si>
  <si>
    <t>Приложение № 7</t>
  </si>
  <si>
    <r>
      <t xml:space="preserve">от </t>
    </r>
    <r>
      <rPr>
        <u/>
        <sz val="12"/>
        <color rgb="FF000000"/>
        <rFont val="Times New Roman"/>
        <family val="1"/>
        <charset val="204"/>
      </rPr>
      <t>21.08.2023 г.</t>
    </r>
    <r>
      <rPr>
        <sz val="12"/>
        <color rgb="FF000000"/>
        <rFont val="Times New Roman"/>
        <family val="1"/>
        <charset val="204"/>
      </rPr>
      <t xml:space="preserve"> № </t>
    </r>
    <r>
      <rPr>
        <u/>
        <sz val="12"/>
        <color rgb="FF000000"/>
        <rFont val="Times New Roman"/>
        <family val="1"/>
        <charset val="204"/>
      </rPr>
      <t>15/72</t>
    </r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</si>
</sst>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3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8" xfId="6" applyNumberFormat="1" applyFont="1" applyBorder="1" applyProtection="1">
      <alignment vertical="top" wrapText="1"/>
    </xf>
    <xf numFmtId="0" fontId="6" fillId="0" borderId="4" xfId="6" applyNumberFormat="1" applyFont="1" applyBorder="1" applyProtection="1">
      <alignment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8" fillId="0" borderId="0" xfId="0" applyNumberFormat="1" applyFont="1" applyProtection="1"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12" fillId="0" borderId="4" xfId="6" applyNumberFormat="1" applyFont="1" applyBorder="1" applyProtection="1">
      <alignment vertical="top" wrapText="1"/>
    </xf>
    <xf numFmtId="1" fontId="12" fillId="0" borderId="4" xfId="7" applyNumberFormat="1" applyFont="1" applyBorder="1" applyProtection="1">
      <alignment horizontal="center" vertical="top" shrinkToFit="1"/>
    </xf>
    <xf numFmtId="49" fontId="12" fillId="0" borderId="4" xfId="7" applyNumberFormat="1" applyFont="1" applyBorder="1" applyProtection="1">
      <alignment horizontal="center" vertical="top" shrinkToFit="1"/>
    </xf>
    <xf numFmtId="4" fontId="12" fillId="0" borderId="4" xfId="8" applyNumberFormat="1" applyFont="1" applyFill="1" applyBorder="1" applyProtection="1">
      <alignment horizontal="right" vertical="top" shrinkToFit="1"/>
    </xf>
    <xf numFmtId="0" fontId="8" fillId="0" borderId="4" xfId="0" applyFont="1" applyFill="1" applyBorder="1" applyAlignment="1">
      <alignment vertical="center" wrapText="1"/>
    </xf>
    <xf numFmtId="1" fontId="8" fillId="0" borderId="4" xfId="7" applyNumberFormat="1" applyFont="1" applyBorder="1" applyProtection="1">
      <alignment horizontal="center" vertical="top" shrinkToFit="1"/>
    </xf>
    <xf numFmtId="49" fontId="8" fillId="0" borderId="4" xfId="7" applyNumberFormat="1" applyFont="1" applyBorder="1" applyProtection="1">
      <alignment horizontal="center" vertical="top" shrinkToFit="1"/>
    </xf>
    <xf numFmtId="4" fontId="8" fillId="0" borderId="4" xfId="8" applyNumberFormat="1" applyFont="1" applyFill="1" applyBorder="1" applyProtection="1">
      <alignment horizontal="right" vertical="top" shrinkToFi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Alignment="1" applyProtection="1">
      <alignment horizontal="center" vertical="top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11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tabSelected="1" view="pageBreakPreview" zoomScaleSheetLayoutView="100" workbookViewId="0">
      <selection activeCell="C8" sqref="C8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41" customWidth="1"/>
    <col min="4" max="4" width="12.5546875" style="41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36"/>
      <c r="D1" s="36"/>
      <c r="E1" s="53" t="s">
        <v>41</v>
      </c>
      <c r="F1" s="53"/>
      <c r="G1" s="53"/>
      <c r="H1" s="53"/>
    </row>
    <row r="2" spans="1:9">
      <c r="A2" s="8"/>
      <c r="B2" s="9"/>
      <c r="C2" s="36"/>
      <c r="D2" s="36"/>
      <c r="E2" s="54" t="s">
        <v>5</v>
      </c>
      <c r="F2" s="54"/>
      <c r="G2" s="54"/>
      <c r="H2" s="54"/>
    </row>
    <row r="3" spans="1:9" ht="15.75" customHeight="1">
      <c r="A3" s="8"/>
      <c r="B3" s="9"/>
      <c r="C3" s="36"/>
      <c r="D3" s="36"/>
      <c r="E3" s="53" t="s">
        <v>17</v>
      </c>
      <c r="F3" s="53"/>
      <c r="G3" s="53"/>
      <c r="H3" s="53"/>
    </row>
    <row r="4" spans="1:9" ht="15.75" customHeight="1">
      <c r="B4" s="15"/>
      <c r="C4" s="37"/>
      <c r="D4" s="37"/>
      <c r="E4" s="55" t="s">
        <v>42</v>
      </c>
      <c r="F4" s="55"/>
      <c r="G4" s="55"/>
      <c r="H4" s="55"/>
    </row>
    <row r="5" spans="1:9" ht="15.75" customHeight="1">
      <c r="B5" s="15"/>
      <c r="C5" s="37"/>
      <c r="D5" s="37"/>
      <c r="E5" s="31"/>
      <c r="F5" s="31"/>
      <c r="G5" s="31"/>
      <c r="H5" s="31"/>
    </row>
    <row r="6" spans="1:9" ht="15.75" customHeight="1">
      <c r="A6" s="8"/>
      <c r="B6" s="9"/>
      <c r="C6" s="36"/>
      <c r="D6" s="36"/>
      <c r="E6" s="53" t="s">
        <v>22</v>
      </c>
      <c r="F6" s="53"/>
      <c r="G6" s="53"/>
      <c r="H6" s="53"/>
    </row>
    <row r="7" spans="1:9">
      <c r="A7" s="8"/>
      <c r="B7" s="9"/>
      <c r="C7" s="36"/>
      <c r="D7" s="36"/>
      <c r="E7" s="54" t="s">
        <v>5</v>
      </c>
      <c r="F7" s="54"/>
      <c r="G7" s="54"/>
      <c r="H7" s="54"/>
    </row>
    <row r="8" spans="1:9" ht="15.75" customHeight="1">
      <c r="A8" s="8"/>
      <c r="B8" s="9"/>
      <c r="C8" s="36"/>
      <c r="D8" s="36"/>
      <c r="E8" s="53" t="s">
        <v>17</v>
      </c>
      <c r="F8" s="53"/>
      <c r="G8" s="53"/>
      <c r="H8" s="53"/>
    </row>
    <row r="9" spans="1:9" ht="15.75" customHeight="1">
      <c r="B9" s="15"/>
      <c r="C9" s="37"/>
      <c r="D9" s="37"/>
      <c r="E9" s="55" t="s">
        <v>21</v>
      </c>
      <c r="F9" s="55"/>
      <c r="G9" s="55"/>
      <c r="H9" s="55"/>
    </row>
    <row r="10" spans="1:9">
      <c r="A10" s="10"/>
      <c r="B10" s="11"/>
      <c r="C10" s="38"/>
      <c r="D10" s="38"/>
      <c r="E10" s="11"/>
      <c r="F10" s="13"/>
      <c r="G10" s="14"/>
      <c r="H10" s="14"/>
    </row>
    <row r="11" spans="1:9" ht="39" customHeight="1">
      <c r="A11" s="56" t="s">
        <v>29</v>
      </c>
      <c r="B11" s="62"/>
      <c r="C11" s="62"/>
      <c r="D11" s="62"/>
      <c r="E11" s="62"/>
      <c r="F11" s="62"/>
      <c r="G11" s="62"/>
      <c r="H11" s="62"/>
    </row>
    <row r="12" spans="1:9" ht="17.399999999999999">
      <c r="A12" s="56" t="s">
        <v>28</v>
      </c>
      <c r="B12" s="56"/>
      <c r="C12" s="56"/>
      <c r="D12" s="56"/>
      <c r="E12" s="56"/>
      <c r="F12" s="56"/>
      <c r="G12" s="56"/>
      <c r="H12" s="56"/>
    </row>
    <row r="13" spans="1:9">
      <c r="A13" s="60" t="s">
        <v>8</v>
      </c>
      <c r="B13" s="61"/>
      <c r="C13" s="61"/>
      <c r="D13" s="61"/>
      <c r="E13" s="61"/>
      <c r="F13" s="61"/>
      <c r="G13" s="61"/>
      <c r="H13" s="61"/>
    </row>
    <row r="14" spans="1:9" ht="62.4">
      <c r="A14" s="16" t="s">
        <v>15</v>
      </c>
      <c r="B14" s="17" t="s">
        <v>13</v>
      </c>
      <c r="C14" s="18" t="s">
        <v>6</v>
      </c>
      <c r="D14" s="18" t="s">
        <v>7</v>
      </c>
      <c r="E14" s="17" t="s">
        <v>14</v>
      </c>
      <c r="F14" s="19" t="s">
        <v>0</v>
      </c>
      <c r="G14" s="19" t="s">
        <v>16</v>
      </c>
      <c r="H14" s="19" t="s">
        <v>20</v>
      </c>
    </row>
    <row r="15" spans="1:9">
      <c r="A15" s="57" t="s">
        <v>12</v>
      </c>
      <c r="B15" s="58"/>
      <c r="C15" s="58"/>
      <c r="D15" s="58"/>
      <c r="E15" s="59"/>
      <c r="F15" s="7">
        <f>F23+F16</f>
        <v>36213041</v>
      </c>
      <c r="G15" s="7">
        <f>G23+G16</f>
        <v>48494800</v>
      </c>
      <c r="H15" s="7">
        <f>H23+H16</f>
        <v>68903840</v>
      </c>
      <c r="I15" s="23"/>
    </row>
    <row r="16" spans="1:9" ht="62.4">
      <c r="A16" s="32" t="s">
        <v>19</v>
      </c>
      <c r="B16" s="29" t="s">
        <v>2</v>
      </c>
      <c r="C16" s="40"/>
      <c r="D16" s="40"/>
      <c r="E16" s="29"/>
      <c r="F16" s="30">
        <f>SUM(F17:F22)</f>
        <v>33205841</v>
      </c>
      <c r="G16" s="30">
        <f>SUM(G17:G22)</f>
        <v>42480500</v>
      </c>
      <c r="H16" s="30">
        <f>SUM(H17:H22)</f>
        <v>64393140</v>
      </c>
    </row>
    <row r="17" spans="1:8" ht="31.2" outlineLevel="3">
      <c r="A17" s="20" t="s">
        <v>32</v>
      </c>
      <c r="B17" s="21" t="s">
        <v>2</v>
      </c>
      <c r="C17" s="39" t="s">
        <v>3</v>
      </c>
      <c r="D17" s="39" t="s">
        <v>30</v>
      </c>
      <c r="E17" s="21">
        <v>400</v>
      </c>
      <c r="F17" s="22">
        <v>0</v>
      </c>
      <c r="G17" s="22">
        <v>20690800</v>
      </c>
      <c r="H17" s="22">
        <v>41784540</v>
      </c>
    </row>
    <row r="18" spans="1:8" ht="33.75" customHeight="1" outlineLevel="3">
      <c r="A18" s="51" t="s">
        <v>33</v>
      </c>
      <c r="B18" s="21" t="s">
        <v>2</v>
      </c>
      <c r="C18" s="39" t="s">
        <v>3</v>
      </c>
      <c r="D18" s="39" t="s">
        <v>31</v>
      </c>
      <c r="E18" s="21">
        <v>400</v>
      </c>
      <c r="F18" s="22">
        <v>19669400</v>
      </c>
      <c r="G18" s="22">
        <v>18957000</v>
      </c>
      <c r="H18" s="22">
        <v>19669400</v>
      </c>
    </row>
    <row r="19" spans="1:8" ht="33.75" customHeight="1" outlineLevel="3">
      <c r="A19" s="52"/>
      <c r="B19" s="21" t="s">
        <v>2</v>
      </c>
      <c r="C19" s="39" t="s">
        <v>3</v>
      </c>
      <c r="D19" s="39" t="s">
        <v>18</v>
      </c>
      <c r="E19" s="21">
        <v>400</v>
      </c>
      <c r="F19" s="22">
        <v>2939200</v>
      </c>
      <c r="G19" s="22">
        <v>2832700</v>
      </c>
      <c r="H19" s="22">
        <v>2939200</v>
      </c>
    </row>
    <row r="20" spans="1:8" ht="46.8" outlineLevel="3">
      <c r="A20" s="20" t="s">
        <v>24</v>
      </c>
      <c r="B20" s="21" t="s">
        <v>2</v>
      </c>
      <c r="C20" s="39" t="s">
        <v>25</v>
      </c>
      <c r="D20" s="39" t="s">
        <v>36</v>
      </c>
      <c r="E20" s="21">
        <v>400</v>
      </c>
      <c r="F20" s="22">
        <v>2600000</v>
      </c>
      <c r="G20" s="22">
        <v>0</v>
      </c>
      <c r="H20" s="22">
        <v>0</v>
      </c>
    </row>
    <row r="21" spans="1:8" ht="62.4" outlineLevel="3">
      <c r="A21" s="20" t="s">
        <v>26</v>
      </c>
      <c r="B21" s="21" t="s">
        <v>2</v>
      </c>
      <c r="C21" s="39" t="s">
        <v>23</v>
      </c>
      <c r="D21" s="39" t="s">
        <v>37</v>
      </c>
      <c r="E21" s="21">
        <v>400</v>
      </c>
      <c r="F21" s="22">
        <v>7797241</v>
      </c>
      <c r="G21" s="22">
        <v>0</v>
      </c>
      <c r="H21" s="22">
        <v>0</v>
      </c>
    </row>
    <row r="22" spans="1:8" ht="46.8">
      <c r="A22" s="33" t="s">
        <v>27</v>
      </c>
      <c r="B22" s="34" t="s">
        <v>2</v>
      </c>
      <c r="C22" s="35" t="s">
        <v>23</v>
      </c>
      <c r="D22" s="35" t="s">
        <v>38</v>
      </c>
      <c r="E22" s="34">
        <v>400</v>
      </c>
      <c r="F22" s="22">
        <v>200000</v>
      </c>
      <c r="G22" s="22">
        <v>0</v>
      </c>
      <c r="H22" s="22">
        <v>0</v>
      </c>
    </row>
    <row r="23" spans="1:8" ht="46.8">
      <c r="A23" s="43" t="s">
        <v>35</v>
      </c>
      <c r="B23" s="44">
        <v>770</v>
      </c>
      <c r="C23" s="45"/>
      <c r="D23" s="45"/>
      <c r="E23" s="44"/>
      <c r="F23" s="46">
        <f>F24</f>
        <v>3007200</v>
      </c>
      <c r="G23" s="46">
        <f t="shared" ref="G23:H23" si="0">G24</f>
        <v>6014300</v>
      </c>
      <c r="H23" s="46">
        <f t="shared" si="0"/>
        <v>4510700</v>
      </c>
    </row>
    <row r="24" spans="1:8" ht="78" outlineLevel="3">
      <c r="A24" s="47" t="s">
        <v>4</v>
      </c>
      <c r="B24" s="48" t="s">
        <v>39</v>
      </c>
      <c r="C24" s="49" t="s">
        <v>1</v>
      </c>
      <c r="D24" s="49" t="s">
        <v>40</v>
      </c>
      <c r="E24" s="48">
        <v>400</v>
      </c>
      <c r="F24" s="50">
        <v>3007200</v>
      </c>
      <c r="G24" s="50">
        <v>6014300</v>
      </c>
      <c r="H24" s="50">
        <v>4510700</v>
      </c>
    </row>
    <row r="25" spans="1:8">
      <c r="A25" s="24"/>
      <c r="B25" s="25"/>
      <c r="C25" s="26"/>
      <c r="D25" s="26"/>
      <c r="E25" s="25"/>
      <c r="F25" s="28"/>
      <c r="G25" s="28"/>
      <c r="H25" s="28"/>
    </row>
    <row r="26" spans="1:8">
      <c r="A26" s="24"/>
      <c r="B26" s="25"/>
      <c r="C26" s="26"/>
      <c r="D26" s="26"/>
      <c r="E26" s="25"/>
      <c r="F26" s="27"/>
      <c r="G26" s="28"/>
      <c r="H26" s="28"/>
    </row>
    <row r="27" spans="1:8">
      <c r="A27" s="3" t="s">
        <v>9</v>
      </c>
      <c r="B27" s="4"/>
      <c r="C27" s="4"/>
      <c r="D27" s="4"/>
      <c r="E27" s="5"/>
    </row>
    <row r="28" spans="1:8">
      <c r="A28" s="3" t="s">
        <v>10</v>
      </c>
      <c r="B28" s="4"/>
      <c r="C28" s="4"/>
      <c r="D28" s="42"/>
      <c r="G28" s="6" t="s">
        <v>11</v>
      </c>
    </row>
    <row r="31" spans="1:8">
      <c r="A31" s="12" t="s">
        <v>34</v>
      </c>
    </row>
    <row r="32" spans="1:8">
      <c r="A32" s="3"/>
    </row>
  </sheetData>
  <mergeCells count="13">
    <mergeCell ref="A18:A19"/>
    <mergeCell ref="E1:H1"/>
    <mergeCell ref="E2:H2"/>
    <mergeCell ref="E3:H3"/>
    <mergeCell ref="E4:H4"/>
    <mergeCell ref="A12:H12"/>
    <mergeCell ref="A15:E15"/>
    <mergeCell ref="A13:H13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2021-11-08T13:53:02Z</cp:lastPrinted>
  <dcterms:created xsi:type="dcterms:W3CDTF">2021-02-09T06:09:36Z</dcterms:created>
  <dcterms:modified xsi:type="dcterms:W3CDTF">2023-08-22T11:01:15Z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