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" windowWidth="9045" windowHeight="3810" activeTab="0"/>
  </bookViews>
  <sheets>
    <sheet name="измен-3" sheetId="1" r:id="rId1"/>
  </sheets>
  <definedNames>
    <definedName name="_xlnm.Print_Area" localSheetId="0">'измен-3'!$A$1:$K$29</definedName>
  </definedNames>
  <calcPr fullCalcOnLoad="1"/>
</workbook>
</file>

<file path=xl/sharedStrings.xml><?xml version="1.0" encoding="utf-8"?>
<sst xmlns="http://schemas.openxmlformats.org/spreadsheetml/2006/main" count="55" uniqueCount="42">
  <si>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</si>
  <si>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</si>
  <si>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</si>
  <si>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</si>
  <si>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</si>
  <si>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</si>
  <si>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</si>
  <si>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</si>
  <si>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</si>
  <si>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</si>
  <si>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</si>
  <si>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</si>
  <si>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</si>
  <si>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</si>
  <si>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</si>
  <si>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</si>
  <si>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</si>
  <si>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</si>
  <si>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Приобретение  жилья  для детей сирот</t>
  </si>
  <si>
    <t>Субвенции, тыс. руб.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</si>
  <si>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</si>
  <si>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Адресная инвестиционная программа развития ЗАТО г.Радужный Владимирской области на   2019-2020 годы</t>
  </si>
  <si>
    <t xml:space="preserve">2019 год </t>
  </si>
  <si>
    <t>2019</t>
  </si>
  <si>
    <t>Строительство межшкольного стадиона</t>
  </si>
  <si>
    <t>ВСЕГО по 2019 году</t>
  </si>
  <si>
    <t>2020 год</t>
  </si>
  <si>
    <t>2020</t>
  </si>
  <si>
    <t>733-0502-0720370050-414 - обл. б.;                                                733-0502-07203S0050-414- м.б.</t>
  </si>
  <si>
    <t>1.3.</t>
  </si>
  <si>
    <t>733-1102-16 2 02 71410-414</t>
  </si>
  <si>
    <t>ВСЕГО по 2020 году</t>
  </si>
  <si>
    <t>Подпрограмма "Развитие физической культуры и спорта ЗАТО г. Радужный" муниципальной программы "Культура и спорт ЗАТО г. Радужный Владимирской области "</t>
  </si>
  <si>
    <t>702-1004-1540271420-412</t>
  </si>
  <si>
    <t>к решению Совета народных депутатов ЗАТО г. Радужный Владимирской области от 04.12.2017 г. №22/102</t>
  </si>
  <si>
    <t>Приложение № 16</t>
  </si>
  <si>
    <t>Исп.В.Н.Милованова, 3-67-17</t>
  </si>
  <si>
    <t xml:space="preserve">Руководитель                                                          </t>
  </si>
  <si>
    <t xml:space="preserve"> О.М.Горшкова</t>
  </si>
  <si>
    <t xml:space="preserve">Зав.бюджетным отделом                                       </t>
  </si>
  <si>
    <t xml:space="preserve"> М.Л.Семенович</t>
  </si>
  <si>
    <t>(в редакции решения от  27.03.2018 г.№ 5/21)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</si>
</sst>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9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center" vertical="center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4" fontId="13" fillId="0" borderId="10" xfId="0" applyNumberFormat="1" applyFont="1" applyFill="1" applyBorder="1" applyAlignment="1">
      <alignment horizontal="right" vertical="center" wrapText="1"/>
    </xf>
    <xf numFmtId="178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5" fillId="0" borderId="0" xfId="0" applyNumberFormat="1" applyFont="1" applyFill="1" applyAlignment="1">
      <alignment/>
    </xf>
    <xf numFmtId="174" fontId="3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4" fontId="9" fillId="0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174" fontId="1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55" fillId="0" borderId="0" xfId="33" applyNumberFormat="1" applyFont="1" applyBorder="1" applyAlignment="1" applyProtection="1">
      <alignment horizontal="left"/>
      <protection/>
    </xf>
    <xf numFmtId="0" fontId="55" fillId="0" borderId="0" xfId="33" applyNumberFormat="1" applyFont="1" applyBorder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5" fillId="0" borderId="0" xfId="34" applyNumberFormat="1" applyFont="1" applyBorder="1" applyAlignment="1" applyProtection="1">
      <alignment horizontal="left"/>
      <protection/>
    </xf>
    <xf numFmtId="0" fontId="55" fillId="0" borderId="0" xfId="34" applyFont="1" applyBorder="1" applyAlignment="1">
      <alignment horizontal="left"/>
      <protection/>
    </xf>
    <xf numFmtId="17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4" fontId="3" fillId="0" borderId="18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60" zoomScalePageLayoutView="0" workbookViewId="0" topLeftCell="D1">
      <selection activeCell="S13" sqref="S13"/>
    </sheetView>
  </sheetViews>
  <sheetFormatPr defaultColWidth="9.00390625" defaultRowHeight="12.75"/>
  <cols>
    <col min="1" max="1" width="6.25390625" style="0" customWidth="1"/>
    <col min="2" max="2" width="77.25390625" style="0" customWidth="1"/>
    <col min="3" max="3" width="74.1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5.25390625" style="0" customWidth="1"/>
    <col min="11" max="11" width="18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1"/>
      <c r="F1" s="21"/>
      <c r="G1" s="79" t="s">
        <v>35</v>
      </c>
      <c r="H1" s="79"/>
      <c r="I1" s="79"/>
      <c r="J1" s="79"/>
      <c r="K1" s="79"/>
    </row>
    <row r="2" spans="1:11" ht="38.25" customHeight="1">
      <c r="A2" s="3"/>
      <c r="B2" s="3"/>
      <c r="C2" s="4"/>
      <c r="D2" s="4"/>
      <c r="E2" s="21"/>
      <c r="F2" s="21"/>
      <c r="G2" s="80" t="s">
        <v>34</v>
      </c>
      <c r="H2" s="80"/>
      <c r="I2" s="80"/>
      <c r="J2" s="80"/>
      <c r="K2" s="80"/>
    </row>
    <row r="3" spans="1:11" ht="15.75" customHeight="1">
      <c r="A3" s="3"/>
      <c r="B3" s="3"/>
      <c r="C3" s="4"/>
      <c r="D3" s="4"/>
      <c r="E3" s="21"/>
      <c r="F3" s="21"/>
      <c r="G3" s="78" t="s">
        <v>41</v>
      </c>
      <c r="H3" s="78"/>
      <c r="I3" s="78"/>
      <c r="J3" s="78"/>
      <c r="K3" s="78"/>
    </row>
    <row r="4" spans="1:11" ht="15.75" customHeight="1">
      <c r="A4" s="3"/>
      <c r="B4" s="3"/>
      <c r="C4" s="4"/>
      <c r="D4" s="20"/>
      <c r="E4" s="22"/>
      <c r="F4" s="22"/>
      <c r="G4" s="23"/>
      <c r="H4" s="23"/>
      <c r="I4" s="23"/>
      <c r="J4" s="23"/>
      <c r="K4" s="23"/>
    </row>
    <row r="5" spans="1:11" ht="27.75">
      <c r="A5" s="81" t="s">
        <v>21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23.25">
      <c r="A6" s="10"/>
      <c r="B6" s="10"/>
      <c r="C6" s="10"/>
      <c r="D6" s="10"/>
      <c r="E6" s="24"/>
      <c r="F6" s="24"/>
      <c r="G6" s="24"/>
      <c r="H6" s="24"/>
      <c r="I6" s="10"/>
      <c r="J6" s="10"/>
      <c r="K6" s="10"/>
    </row>
    <row r="7" spans="1:11" ht="15.75" customHeight="1">
      <c r="A7" s="69" t="s">
        <v>0</v>
      </c>
      <c r="B7" s="75" t="s">
        <v>1</v>
      </c>
      <c r="C7" s="69" t="s">
        <v>7</v>
      </c>
      <c r="D7" s="69" t="s">
        <v>6</v>
      </c>
      <c r="E7" s="70" t="s">
        <v>2</v>
      </c>
      <c r="F7" s="39"/>
      <c r="G7" s="69" t="s">
        <v>9</v>
      </c>
      <c r="H7" s="69"/>
      <c r="I7" s="69"/>
      <c r="J7" s="69" t="s">
        <v>13</v>
      </c>
      <c r="K7" s="82" t="s">
        <v>3</v>
      </c>
    </row>
    <row r="8" spans="1:11" ht="15.75" customHeight="1">
      <c r="A8" s="69"/>
      <c r="B8" s="75"/>
      <c r="C8" s="69"/>
      <c r="D8" s="69"/>
      <c r="E8" s="70"/>
      <c r="F8" s="83" t="s">
        <v>19</v>
      </c>
      <c r="G8" s="70" t="s">
        <v>8</v>
      </c>
      <c r="H8" s="70"/>
      <c r="I8" s="69" t="s">
        <v>12</v>
      </c>
      <c r="J8" s="69"/>
      <c r="K8" s="82"/>
    </row>
    <row r="9" spans="1:11" ht="60">
      <c r="A9" s="75"/>
      <c r="B9" s="75"/>
      <c r="C9" s="69"/>
      <c r="D9" s="69"/>
      <c r="E9" s="71"/>
      <c r="F9" s="84"/>
      <c r="G9" s="25" t="s">
        <v>10</v>
      </c>
      <c r="H9" s="25" t="s">
        <v>11</v>
      </c>
      <c r="I9" s="69"/>
      <c r="J9" s="69"/>
      <c r="K9" s="82"/>
    </row>
    <row r="10" spans="1:11" ht="13.5" customHeight="1">
      <c r="A10" s="17">
        <v>1</v>
      </c>
      <c r="B10" s="17">
        <v>2</v>
      </c>
      <c r="C10" s="17">
        <v>3</v>
      </c>
      <c r="D10" s="17">
        <v>4</v>
      </c>
      <c r="E10" s="29">
        <v>5</v>
      </c>
      <c r="F10" s="29"/>
      <c r="G10" s="29">
        <v>7</v>
      </c>
      <c r="H10" s="29">
        <v>8</v>
      </c>
      <c r="I10" s="17">
        <v>9</v>
      </c>
      <c r="J10" s="5">
        <v>10</v>
      </c>
      <c r="K10" s="18">
        <v>11</v>
      </c>
    </row>
    <row r="11" spans="1:11" ht="21" customHeight="1">
      <c r="A11" s="68" t="s">
        <v>22</v>
      </c>
      <c r="B11" s="68"/>
      <c r="C11" s="68"/>
      <c r="D11" s="19"/>
      <c r="E11" s="26"/>
      <c r="F11" s="26"/>
      <c r="G11" s="26"/>
      <c r="H11" s="26"/>
      <c r="I11" s="17"/>
      <c r="J11" s="5"/>
      <c r="K11" s="18"/>
    </row>
    <row r="12" spans="1:11" ht="21.75" customHeight="1">
      <c r="A12" s="65" t="s">
        <v>4</v>
      </c>
      <c r="B12" s="66"/>
      <c r="C12" s="67"/>
      <c r="D12" s="15"/>
      <c r="E12" s="27"/>
      <c r="F12" s="27"/>
      <c r="G12" s="27"/>
      <c r="H12" s="27"/>
      <c r="I12" s="6"/>
      <c r="J12" s="7"/>
      <c r="K12" s="16"/>
    </row>
    <row r="13" spans="1:16" ht="172.5" customHeight="1">
      <c r="A13" s="13" t="s">
        <v>14</v>
      </c>
      <c r="B13" s="41" t="s">
        <v>15</v>
      </c>
      <c r="C13" s="42" t="s">
        <v>17</v>
      </c>
      <c r="D13" s="45" t="s">
        <v>28</v>
      </c>
      <c r="E13" s="46">
        <f>G13+H13+I13+F13</f>
        <v>10000</v>
      </c>
      <c r="F13" s="46"/>
      <c r="G13" s="47">
        <v>10000</v>
      </c>
      <c r="H13" s="35">
        <v>0</v>
      </c>
      <c r="I13" s="12"/>
      <c r="J13" s="48" t="s">
        <v>23</v>
      </c>
      <c r="K13" s="49"/>
      <c r="O13">
        <v>1112</v>
      </c>
      <c r="P13">
        <v>1112</v>
      </c>
    </row>
    <row r="14" spans="1:11" ht="90.75" customHeight="1">
      <c r="A14" s="13" t="s">
        <v>16</v>
      </c>
      <c r="B14" s="41" t="s">
        <v>24</v>
      </c>
      <c r="C14" s="42" t="s">
        <v>32</v>
      </c>
      <c r="D14" s="45" t="s">
        <v>30</v>
      </c>
      <c r="E14" s="46">
        <f>G14+H14+I14+F14</f>
        <v>5000</v>
      </c>
      <c r="F14" s="46"/>
      <c r="G14" s="46">
        <v>5000</v>
      </c>
      <c r="H14" s="35">
        <v>0</v>
      </c>
      <c r="I14" s="12"/>
      <c r="J14" s="48" t="s">
        <v>27</v>
      </c>
      <c r="K14" s="49"/>
    </row>
    <row r="15" spans="1:11" ht="30" customHeight="1">
      <c r="A15" s="13"/>
      <c r="B15" s="43" t="s">
        <v>5</v>
      </c>
      <c r="C15" s="44"/>
      <c r="D15" s="5"/>
      <c r="E15" s="50">
        <f>G15+H15+I15</f>
        <v>15000</v>
      </c>
      <c r="F15" s="50">
        <f>SUM(F13:F14)</f>
        <v>0</v>
      </c>
      <c r="G15" s="50">
        <f>SUM(G13:G14)</f>
        <v>15000</v>
      </c>
      <c r="H15" s="50">
        <f>SUM(H13:H14)</f>
        <v>0</v>
      </c>
      <c r="I15" s="12"/>
      <c r="J15" s="14"/>
      <c r="K15" s="8"/>
    </row>
    <row r="16" spans="1:11" ht="30" customHeight="1">
      <c r="A16" s="9"/>
      <c r="B16" s="53" t="s">
        <v>25</v>
      </c>
      <c r="C16" s="44"/>
      <c r="D16" s="5"/>
      <c r="E16" s="51">
        <f>E15</f>
        <v>15000</v>
      </c>
      <c r="F16" s="52">
        <f>F15</f>
        <v>0</v>
      </c>
      <c r="G16" s="52">
        <f>G15</f>
        <v>15000</v>
      </c>
      <c r="H16" s="51">
        <f>H15</f>
        <v>0</v>
      </c>
      <c r="I16" s="12"/>
      <c r="J16" s="31"/>
      <c r="K16" s="32"/>
    </row>
    <row r="17" spans="1:11" ht="33.75" customHeight="1">
      <c r="A17" s="72" t="s">
        <v>26</v>
      </c>
      <c r="B17" s="73"/>
      <c r="C17" s="74"/>
      <c r="D17" s="5"/>
      <c r="E17" s="36"/>
      <c r="F17" s="30"/>
      <c r="G17" s="30"/>
      <c r="H17" s="36"/>
      <c r="I17" s="12"/>
      <c r="J17" s="31"/>
      <c r="K17" s="32"/>
    </row>
    <row r="18" spans="1:11" ht="33.75" customHeight="1">
      <c r="A18" s="65" t="s">
        <v>4</v>
      </c>
      <c r="B18" s="66"/>
      <c r="C18" s="67"/>
      <c r="D18" s="5"/>
      <c r="E18" s="36"/>
      <c r="F18" s="30"/>
      <c r="G18" s="30"/>
      <c r="H18" s="36"/>
      <c r="I18" s="12"/>
      <c r="J18" s="31"/>
      <c r="K18" s="32"/>
    </row>
    <row r="19" spans="1:11" ht="183.75" customHeight="1">
      <c r="A19" s="13" t="s">
        <v>14</v>
      </c>
      <c r="B19" s="41" t="s">
        <v>15</v>
      </c>
      <c r="C19" s="42" t="s">
        <v>17</v>
      </c>
      <c r="D19" s="54" t="s">
        <v>28</v>
      </c>
      <c r="E19" s="46">
        <f>G19+H19+I19+F19</f>
        <v>10000</v>
      </c>
      <c r="F19" s="46"/>
      <c r="G19" s="46">
        <v>10000</v>
      </c>
      <c r="H19" s="55"/>
      <c r="I19" s="12"/>
      <c r="J19" s="40" t="s">
        <v>27</v>
      </c>
      <c r="K19" s="32"/>
    </row>
    <row r="20" spans="1:11" ht="118.5" customHeight="1">
      <c r="A20" s="13" t="s">
        <v>16</v>
      </c>
      <c r="B20" s="41" t="s">
        <v>18</v>
      </c>
      <c r="C20" s="42" t="s">
        <v>20</v>
      </c>
      <c r="D20" s="54" t="s">
        <v>33</v>
      </c>
      <c r="E20" s="46">
        <f>G20+H20+I20+F20</f>
        <v>1252</v>
      </c>
      <c r="F20" s="46">
        <v>1252</v>
      </c>
      <c r="G20" s="46"/>
      <c r="H20" s="35">
        <v>0</v>
      </c>
      <c r="I20" s="12"/>
      <c r="J20" s="48" t="s">
        <v>27</v>
      </c>
      <c r="K20" s="8"/>
    </row>
    <row r="21" spans="1:11" ht="104.25" customHeight="1">
      <c r="A21" s="13" t="s">
        <v>29</v>
      </c>
      <c r="B21" s="41" t="s">
        <v>24</v>
      </c>
      <c r="C21" s="42" t="s">
        <v>32</v>
      </c>
      <c r="D21" s="54" t="s">
        <v>30</v>
      </c>
      <c r="E21" s="46">
        <f>G21+H21+I21+F21</f>
        <v>4000</v>
      </c>
      <c r="F21" s="46"/>
      <c r="G21" s="46">
        <v>4000</v>
      </c>
      <c r="H21" s="35"/>
      <c r="I21" s="12"/>
      <c r="J21" s="48" t="s">
        <v>27</v>
      </c>
      <c r="K21" s="8"/>
    </row>
    <row r="22" spans="1:11" ht="33.75" customHeight="1">
      <c r="A22" s="9"/>
      <c r="B22" s="43" t="s">
        <v>5</v>
      </c>
      <c r="C22" s="44"/>
      <c r="D22" s="5"/>
      <c r="E22" s="51">
        <f>SUM(E19:E21)</f>
        <v>15252</v>
      </c>
      <c r="F22" s="51">
        <f>SUM(F19:F21)</f>
        <v>1252</v>
      </c>
      <c r="G22" s="51">
        <f>SUM(G19:G21)</f>
        <v>14000</v>
      </c>
      <c r="H22" s="51">
        <f>SUM(H19:H20)</f>
        <v>0</v>
      </c>
      <c r="I22" s="12"/>
      <c r="J22" s="31"/>
      <c r="K22" s="32"/>
    </row>
    <row r="23" spans="1:11" ht="33.75" customHeight="1">
      <c r="A23" s="9"/>
      <c r="B23" s="53" t="s">
        <v>31</v>
      </c>
      <c r="C23" s="44"/>
      <c r="D23" s="5"/>
      <c r="E23" s="51">
        <f>H23+G23+F23</f>
        <v>15252</v>
      </c>
      <c r="F23" s="51">
        <f>F22</f>
        <v>1252</v>
      </c>
      <c r="G23" s="51">
        <f>G22</f>
        <v>14000</v>
      </c>
      <c r="H23" s="51">
        <f>H22+H20</f>
        <v>0</v>
      </c>
      <c r="I23" s="12"/>
      <c r="J23" s="31"/>
      <c r="K23" s="32"/>
    </row>
    <row r="24" spans="1:11" ht="24" customHeight="1">
      <c r="A24" s="11"/>
      <c r="B24" s="11"/>
      <c r="C24" s="11"/>
      <c r="D24" s="11"/>
      <c r="E24" s="28"/>
      <c r="F24" s="28"/>
      <c r="G24" s="28"/>
      <c r="H24" s="28"/>
      <c r="I24" s="11"/>
      <c r="J24" s="11"/>
      <c r="K24" s="11"/>
    </row>
    <row r="25" spans="1:11" ht="20.25">
      <c r="A25" s="56"/>
      <c r="B25" s="57" t="s">
        <v>37</v>
      </c>
      <c r="C25" s="76" t="s">
        <v>38</v>
      </c>
      <c r="D25" s="77"/>
      <c r="E25" s="77"/>
      <c r="F25" s="38"/>
      <c r="G25" s="38"/>
      <c r="H25" s="38"/>
      <c r="I25" s="37"/>
      <c r="J25" s="37"/>
      <c r="K25" s="37"/>
    </row>
    <row r="26" spans="1:11" ht="20.25">
      <c r="A26" s="58"/>
      <c r="B26" s="57"/>
      <c r="C26" s="59"/>
      <c r="D26" s="60"/>
      <c r="E26" s="60"/>
      <c r="F26" s="38"/>
      <c r="G26" s="38"/>
      <c r="H26" s="38"/>
      <c r="I26" s="37"/>
      <c r="J26" s="37"/>
      <c r="K26" s="37"/>
    </row>
    <row r="27" spans="1:11" ht="20.25">
      <c r="A27" s="61"/>
      <c r="B27" s="57" t="s">
        <v>39</v>
      </c>
      <c r="C27" s="59" t="s">
        <v>40</v>
      </c>
      <c r="D27" s="60"/>
      <c r="E27" s="60"/>
      <c r="F27" s="34"/>
      <c r="G27" s="34"/>
      <c r="H27" s="34"/>
      <c r="I27" s="33"/>
      <c r="J27" s="33"/>
      <c r="K27" s="33"/>
    </row>
    <row r="28" spans="1:5" ht="20.25">
      <c r="A28" s="62"/>
      <c r="B28" s="57"/>
      <c r="C28" s="59"/>
      <c r="D28" s="60"/>
      <c r="E28" s="60"/>
    </row>
    <row r="29" spans="1:5" ht="20.25">
      <c r="A29" s="62"/>
      <c r="B29" s="57" t="s">
        <v>36</v>
      </c>
      <c r="C29" s="63"/>
      <c r="D29" s="63"/>
      <c r="E29" s="64"/>
    </row>
  </sheetData>
  <sheetProtection/>
  <mergeCells count="20">
    <mergeCell ref="C25:E25"/>
    <mergeCell ref="G3:K3"/>
    <mergeCell ref="G1:K1"/>
    <mergeCell ref="G2:K2"/>
    <mergeCell ref="A5:K5"/>
    <mergeCell ref="K7:K9"/>
    <mergeCell ref="C7:C9"/>
    <mergeCell ref="B7:B9"/>
    <mergeCell ref="F8:F9"/>
    <mergeCell ref="J7:J9"/>
    <mergeCell ref="A12:C12"/>
    <mergeCell ref="A11:C11"/>
    <mergeCell ref="I8:I9"/>
    <mergeCell ref="E7:E9"/>
    <mergeCell ref="A18:C18"/>
    <mergeCell ref="A17:C17"/>
    <mergeCell ref="G8:H8"/>
    <mergeCell ref="D7:D9"/>
    <mergeCell ref="G7:I7"/>
    <mergeCell ref="A7:A9"/>
  </mergeCells>
  <printOptions/>
  <pageMargins left="0.7874015748031497" right="0.7874015748031497" top="1.062992125984252" bottom="0.3937007874015748" header="0.1968503937007874" footer="0.1968503937007874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mvn</cp:lastModifiedBy>
  <cp:lastPrinted>2018-03-29T11:17:27Z</cp:lastPrinted>
  <dcterms:created xsi:type="dcterms:W3CDTF">2003-09-04T04:22:27Z</dcterms:created>
  <dcterms:modified xsi:type="dcterms:W3CDTF">2018-03-29T11:17:43Z</dcterms:modified>
  <cp:category/>
  <cp:version/>
  <cp:contentType/>
  <cp:contentStatus/>
</cp:coreProperties>
</file>