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ероприятия земля" sheetId="1" r:id="rId1"/>
  </sheets>
  <definedNames>
    <definedName name="_xlnm.Print_Area" localSheetId="0">'Мероприятия земля'!$A$1:$L$86</definedName>
    <definedName name="_xlnm.Print_Titles" localSheetId="0">'Мероприятия земля'!$11:$11</definedName>
    <definedName name="Excel_BuiltIn_Print_Area" localSheetId="0">'Мероприятия земля'!$A$2:$L$86</definedName>
    <definedName name="Excel_BuiltIn_Print_Titles" localSheetId="0">'Мероприятия земля'!$11:$11</definedName>
  </definedNames>
  <calcPr fullCalcOnLoad="1"/>
</workbook>
</file>

<file path=xl/sharedStrings.xml><?xml version="1.0" encoding="utf-8"?>
<sst xmlns="http://schemas.openxmlformats.org/spreadsheetml/2006/main" count="409" uniqueCount="47">
  <si>
    <t>ПРОЕКТ</t>
  </si>
  <si>
    <t>Приложение №1 к Подпрограмме</t>
  </si>
  <si>
    <t>«Землеустройство, использование и охрана земель  на территории ЗАТО г.Радужный Владимирской области»</t>
  </si>
  <si>
    <t>Перечень мероприятий подпрограммы «Землеустройство, использование и охрана земель на территории ЗАТО г.Радужный Владимирской области»</t>
  </si>
  <si>
    <t xml:space="preserve"> </t>
  </si>
  <si>
    <t>№ п/п</t>
  </si>
  <si>
    <t>Наименование мероприятия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</si>
  <si>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</si>
  <si>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</si>
  <si>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</si>
  <si>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</si>
  <si>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Исполнители, соисполнители, ответственные за реализацию подпрограммы</t>
  </si>
  <si>
    <t>Ожидаемые показатели оценки эффективности (количественные и качественные)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</si>
  <si>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</si>
  <si>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</si>
  <si>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</si>
  <si>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</si>
  <si>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</si>
  <si>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</si>
  <si>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</si>
  <si>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</si>
  <si>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>Цель: реализация конституционных норм и гарантий прав граждан на землю; активизация вовлечения земли в гражданский оборот; создание основы для сохранения природных свойств и качеств земель в процессе их использования; предотвращение деградации, загрязнения, захламления, нарушения земель, других негативных (вредных) воздействий хозяйственной деятельности; формирование базы экономически обоснованного налогообложения и увеличение поступлений неналоговых доходов</t>
  </si>
  <si>
    <t>Задачи: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участков; осуществление контроля за соблюдением установленного режима использования земельных участков в соответствии с их разрешенным использованием; озеленение территории города; выявление неиспользуемых земельных участков; очистка территории города от мусора;  обеспечение рационального использования земель</t>
  </si>
  <si>
    <t>Мероприятия:</t>
  </si>
  <si>
    <t>1.1.</t>
  </si>
  <si>
    <t>Разработка проектов территориального землеустройства с целью формирования баз данных земель на территории города, раздел и объединение земельных участков</t>
  </si>
  <si>
    <t>-</t>
  </si>
  <si>
    <t>КУМИ ЗАТО г.Радужный</t>
  </si>
  <si>
    <t xml:space="preserve">Увеличение количества земельных участков, увеличение поступлений в городской бюджет платежей за землю, удовлетворение потребности граждан в земельных участках, совершенствование учета земельных участков, покрытие территории картографическими материалами, </t>
  </si>
  <si>
    <t>1.2.</t>
  </si>
  <si>
    <t>Инвентаризация и топографическая съемка земель</t>
  </si>
  <si>
    <t>1.3.</t>
  </si>
  <si>
    <t>Межевание земель с целью образования новых и упорядочения существующих объектов землеустройства</t>
  </si>
  <si>
    <t>1.4.</t>
  </si>
  <si>
    <t>Оценка рыночной стоимости земельных участков</t>
  </si>
  <si>
    <t>1.5.</t>
  </si>
  <si>
    <t>Приобретение оборудования, технических средств, комплектующих к компьютерной и оргтехнике, расходных материалов, периферийного и компьютерного оборудования, ремонт компьютерной техники, разработка подсистемы «Аренда земли» на платформе лицензионного программного продукта «1С: предприятие 8» на базе «1С: Реестр государственного и муниципального имущества»</t>
  </si>
  <si>
    <t>1.6.</t>
  </si>
  <si>
    <t xml:space="preserve"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услуги, услуги поверки (калибровки) средства измерения)
</t>
  </si>
  <si>
    <t>1.7.</t>
  </si>
  <si>
    <t>Осуществление контроля за соблюдением установленного режима использования земельных участков в соответствии с их разрешенным использованием</t>
  </si>
  <si>
    <t>1.8.</t>
  </si>
  <si>
    <t>Выявление неиспользуемых земельных участков</t>
  </si>
  <si>
    <t>1.9.</t>
  </si>
  <si>
    <t>Обеспечение рационального использования земель</t>
  </si>
  <si>
    <t xml:space="preserve">ИТОГО объем финансирования мероприятий подпрограммы </t>
  </si>
  <si>
    <t>2017-2023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</si>
</sst>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_р_._-;\-* #,##0.00_р_._-;_-* \-??_р_._-;_-@_-"/>
    <numFmt numFmtId="166" formatCode="_-* #,##0.00000_р_._-;\-* #,##0.00000_р_._-;_-* \-?????_р_._-;_-@_-"/>
    <numFmt numFmtId="167" formatCode="#,##0.00000_ ;\-#,##0.00000\ "/>
    <numFmt numFmtId="168" formatCode="0.00000"/>
    <numFmt numFmtId="169" formatCode="#,##0.00"/>
    <numFmt numFmtId="170" formatCode="0.0000"/>
    <numFmt numFmtId="171" formatCode="#,##0.000"/>
    <numFmt numFmtId="172" formatCode="0.000"/>
    <numFmt numFmtId="173" formatCode="_-* #,##0.000_р_._-;\-* #,##0.000_р_._-;_-* \-???_р_._-;_-@_-"/>
    <numFmt numFmtId="174" formatCode="#,##0.0_ ;\-#,##0.0\ "/>
    <numFmt numFmtId="175" formatCode="0.00"/>
    <numFmt numFmtId="176" formatCode="#,##0.0"/>
  </numFmts>
  <fonts count="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right" wrapText="1"/>
    </xf>
    <xf numFmtId="164" fontId="3" fillId="0" borderId="0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wrapText="1"/>
    </xf>
    <xf numFmtId="164" fontId="2" fillId="0" borderId="4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justify" vertical="top" wrapText="1"/>
    </xf>
    <xf numFmtId="164" fontId="2" fillId="0" borderId="1" xfId="0" applyFont="1" applyBorder="1" applyAlignment="1">
      <alignment horizontal="left" vertical="top" wrapText="1"/>
    </xf>
    <xf numFmtId="164" fontId="2" fillId="0" borderId="1" xfId="0" applyFont="1" applyFill="1" applyBorder="1" applyAlignment="1">
      <alignment horizontal="left" vertical="center" wrapText="1"/>
    </xf>
    <xf numFmtId="166" fontId="2" fillId="0" borderId="1" xfId="15" applyNumberFormat="1" applyFont="1" applyFill="1" applyBorder="1" applyAlignment="1" applyProtection="1">
      <alignment horizontal="right" vertical="center" wrapText="1"/>
      <protection/>
    </xf>
    <xf numFmtId="165" fontId="2" fillId="0" borderId="1" xfId="15" applyFont="1" applyFill="1" applyBorder="1" applyAlignment="1" applyProtection="1">
      <alignment horizontal="center" vertical="center" wrapText="1"/>
      <protection/>
    </xf>
    <xf numFmtId="167" fontId="2" fillId="0" borderId="1" xfId="15" applyNumberFormat="1" applyFont="1" applyFill="1" applyBorder="1" applyAlignment="1" applyProtection="1">
      <alignment horizontal="right" vertical="center" wrapText="1"/>
      <protection/>
    </xf>
    <xf numFmtId="164" fontId="2" fillId="0" borderId="1" xfId="0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center" vertical="top" wrapText="1"/>
    </xf>
    <xf numFmtId="168" fontId="2" fillId="0" borderId="1" xfId="15" applyNumberFormat="1" applyFont="1" applyFill="1" applyBorder="1" applyAlignment="1" applyProtection="1">
      <alignment horizontal="right" vertical="center" wrapText="1"/>
      <protection/>
    </xf>
    <xf numFmtId="169" fontId="2" fillId="0" borderId="1" xfId="15" applyNumberFormat="1" applyFont="1" applyFill="1" applyBorder="1" applyAlignment="1" applyProtection="1">
      <alignment horizontal="right" vertical="center" wrapText="1"/>
      <protection/>
    </xf>
    <xf numFmtId="170" fontId="2" fillId="0" borderId="1" xfId="15" applyNumberFormat="1" applyFont="1" applyFill="1" applyBorder="1" applyAlignment="1" applyProtection="1">
      <alignment horizontal="right" vertical="center" wrapText="1"/>
      <protection/>
    </xf>
    <xf numFmtId="171" fontId="2" fillId="0" borderId="1" xfId="15" applyNumberFormat="1" applyFont="1" applyFill="1" applyBorder="1" applyAlignment="1" applyProtection="1">
      <alignment horizontal="right" vertical="center" wrapText="1"/>
      <protection/>
    </xf>
    <xf numFmtId="168" fontId="2" fillId="0" borderId="1" xfId="15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left" vertical="top" wrapText="1"/>
    </xf>
    <xf numFmtId="172" fontId="2" fillId="0" borderId="1" xfId="15" applyNumberFormat="1" applyFont="1" applyFill="1" applyBorder="1" applyAlignment="1" applyProtection="1">
      <alignment horizontal="right" vertical="center" wrapText="1"/>
      <protection/>
    </xf>
    <xf numFmtId="173" fontId="2" fillId="0" borderId="1" xfId="15" applyNumberFormat="1" applyFont="1" applyFill="1" applyBorder="1" applyAlignment="1" applyProtection="1">
      <alignment horizontal="right" vertical="center" wrapText="1"/>
      <protection/>
    </xf>
    <xf numFmtId="174" fontId="2" fillId="0" borderId="1" xfId="15" applyNumberFormat="1" applyFont="1" applyFill="1" applyBorder="1" applyAlignment="1" applyProtection="1">
      <alignment horizontal="right" vertical="center" wrapText="1"/>
      <protection/>
    </xf>
    <xf numFmtId="175" fontId="2" fillId="0" borderId="1" xfId="15" applyNumberFormat="1" applyFont="1" applyFill="1" applyBorder="1" applyAlignment="1" applyProtection="1">
      <alignment horizontal="right" vertical="center" wrapText="1"/>
      <protection/>
    </xf>
    <xf numFmtId="164" fontId="2" fillId="0" borderId="6" xfId="0" applyFont="1" applyFill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center" wrapText="1"/>
    </xf>
    <xf numFmtId="171" fontId="4" fillId="0" borderId="1" xfId="15" applyNumberFormat="1" applyFont="1" applyFill="1" applyBorder="1" applyAlignment="1" applyProtection="1">
      <alignment horizontal="right" vertical="center" wrapText="1"/>
      <protection/>
    </xf>
    <xf numFmtId="172" fontId="4" fillId="0" borderId="1" xfId="15" applyNumberFormat="1" applyFont="1" applyFill="1" applyBorder="1" applyAlignment="1" applyProtection="1">
      <alignment horizontal="right" vertical="center" wrapText="1"/>
      <protection/>
    </xf>
    <xf numFmtId="176" fontId="4" fillId="0" borderId="1" xfId="0" applyNumberFormat="1" applyFont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8" fontId="4" fillId="0" borderId="1" xfId="15" applyNumberFormat="1" applyFont="1" applyFill="1" applyBorder="1" applyAlignment="1" applyProtection="1">
      <alignment horizontal="right" vertical="center" wrapText="1"/>
      <protection/>
    </xf>
    <xf numFmtId="175" fontId="2" fillId="0" borderId="1" xfId="15" applyNumberFormat="1" applyFont="1" applyFill="1" applyBorder="1" applyAlignment="1" applyProtection="1">
      <alignment horizontal="center" vertical="center" wrapText="1"/>
      <protection/>
    </xf>
    <xf numFmtId="169" fontId="4" fillId="0" borderId="1" xfId="15" applyNumberFormat="1" applyFont="1" applyFill="1" applyBorder="1" applyAlignment="1" applyProtection="1">
      <alignment horizontal="right" vertical="center" wrapText="1"/>
      <protection/>
    </xf>
    <xf numFmtId="164" fontId="2" fillId="0" borderId="0" xfId="0" applyFont="1" applyBorder="1" applyAlignment="1">
      <alignment horizontal="center" vertical="top" wrapText="1"/>
    </xf>
    <xf numFmtId="164" fontId="2" fillId="0" borderId="7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Border="1" applyAlignment="1">
      <alignment/>
    </xf>
    <xf numFmtId="164" fontId="2" fillId="0" borderId="0" xfId="0" applyFont="1" applyFill="1" applyAlignment="1">
      <alignment horizontal="left" wrapText="1"/>
    </xf>
    <xf numFmtId="164" fontId="0" fillId="0" borderId="0" xfId="0" applyFont="1" applyAlignment="1">
      <alignment/>
    </xf>
    <xf numFmtId="171" fontId="4" fillId="0" borderId="0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="105" zoomScaleSheetLayoutView="105" workbookViewId="0" topLeftCell="A1">
      <selection activeCell="L1" sqref="L1"/>
    </sheetView>
  </sheetViews>
  <sheetFormatPr defaultColWidth="9.00390625" defaultRowHeight="12.75"/>
  <cols>
    <col min="1" max="1" width="6.125" style="0" customWidth="1"/>
    <col min="2" max="2" width="39.75390625" style="0" customWidth="1"/>
    <col min="3" max="3" width="10.625" style="0" customWidth="1"/>
    <col min="4" max="4" width="13.875" style="0" customWidth="1"/>
    <col min="5" max="7" width="10.625" style="0" customWidth="1"/>
    <col min="8" max="8" width="15.625" style="0" customWidth="1"/>
    <col min="9" max="9" width="12.75390625" style="0" customWidth="1"/>
    <col min="10" max="10" width="11.125" style="0" customWidth="1"/>
    <col min="11" max="11" width="14.00390625" style="0" customWidth="1"/>
    <col min="12" max="12" width="18.375" style="0" customWidth="1"/>
  </cols>
  <sheetData>
    <row r="1" spans="9:12" ht="12.75" customHeight="1">
      <c r="I1" s="1"/>
      <c r="J1" s="2"/>
      <c r="K1" s="2"/>
      <c r="L1" s="2" t="s">
        <v>0</v>
      </c>
    </row>
    <row r="2" spans="9:12" ht="18.75" customHeight="1">
      <c r="I2" s="1" t="s">
        <v>1</v>
      </c>
      <c r="J2" s="1"/>
      <c r="K2" s="1"/>
      <c r="L2" s="1"/>
    </row>
    <row r="3" spans="8:12" ht="27.75" customHeight="1">
      <c r="H3" s="3" t="s">
        <v>2</v>
      </c>
      <c r="I3" s="3"/>
      <c r="J3" s="3"/>
      <c r="K3" s="3"/>
      <c r="L3" s="3"/>
    </row>
    <row r="4" spans="1:12" ht="28.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3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 customHeight="1">
      <c r="A6" s="5" t="s">
        <v>5</v>
      </c>
      <c r="B6" s="5" t="s">
        <v>6</v>
      </c>
      <c r="C6" s="5" t="s">
        <v>7</v>
      </c>
      <c r="D6" s="6" t="s">
        <v>8</v>
      </c>
      <c r="E6" s="5" t="s">
        <v>9</v>
      </c>
      <c r="F6" s="5"/>
      <c r="G6" s="5"/>
      <c r="H6" s="5"/>
      <c r="I6" s="5"/>
      <c r="J6" s="7" t="s">
        <v>10</v>
      </c>
      <c r="K6" s="5" t="s">
        <v>11</v>
      </c>
      <c r="L6" s="5" t="s">
        <v>12</v>
      </c>
    </row>
    <row r="7" spans="1:12" ht="12.75" customHeight="1">
      <c r="A7" s="5"/>
      <c r="B7" s="5"/>
      <c r="C7" s="5"/>
      <c r="D7" s="6"/>
      <c r="E7" s="5" t="s">
        <v>13</v>
      </c>
      <c r="F7" s="5" t="s">
        <v>14</v>
      </c>
      <c r="G7" s="5"/>
      <c r="H7" s="5"/>
      <c r="I7" s="5"/>
      <c r="J7" s="7"/>
      <c r="K7" s="5"/>
      <c r="L7" s="5"/>
    </row>
    <row r="8" spans="1:12" ht="12.75" customHeight="1">
      <c r="A8" s="5"/>
      <c r="B8" s="5"/>
      <c r="C8" s="5"/>
      <c r="D8" s="6"/>
      <c r="E8" s="5"/>
      <c r="F8" s="5" t="s">
        <v>15</v>
      </c>
      <c r="G8" s="5"/>
      <c r="H8" s="5"/>
      <c r="I8" s="5" t="s">
        <v>16</v>
      </c>
      <c r="J8" s="7"/>
      <c r="K8" s="5"/>
      <c r="L8" s="5"/>
    </row>
    <row r="9" spans="1:12" ht="12.75" customHeight="1">
      <c r="A9" s="5"/>
      <c r="B9" s="5"/>
      <c r="C9" s="5"/>
      <c r="D9" s="6"/>
      <c r="E9" s="5"/>
      <c r="F9" s="5" t="s">
        <v>17</v>
      </c>
      <c r="G9" s="5" t="s">
        <v>18</v>
      </c>
      <c r="H9" s="5"/>
      <c r="I9" s="5"/>
      <c r="J9" s="7"/>
      <c r="K9" s="5"/>
      <c r="L9" s="5"/>
    </row>
    <row r="10" spans="1:12" ht="38.25">
      <c r="A10" s="5"/>
      <c r="B10" s="5"/>
      <c r="C10" s="5"/>
      <c r="D10" s="6"/>
      <c r="E10" s="5"/>
      <c r="F10" s="5"/>
      <c r="G10" s="5" t="s">
        <v>19</v>
      </c>
      <c r="H10" s="5" t="s">
        <v>20</v>
      </c>
      <c r="I10" s="5"/>
      <c r="J10" s="7"/>
      <c r="K10" s="5"/>
      <c r="L10" s="5"/>
    </row>
    <row r="11" spans="1:12" ht="12.7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8">
        <v>10</v>
      </c>
      <c r="K11" s="8">
        <v>11</v>
      </c>
      <c r="L11" s="8">
        <v>12</v>
      </c>
    </row>
    <row r="12" spans="1:12" ht="46.5" customHeight="1">
      <c r="A12" s="10">
        <v>1</v>
      </c>
      <c r="B12" s="11" t="s">
        <v>21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72" customHeight="1">
      <c r="A13" s="10"/>
      <c r="B13" s="12" t="s">
        <v>22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2.75" customHeight="1">
      <c r="A14" s="10"/>
      <c r="B14" s="13" t="s">
        <v>23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 customHeight="1">
      <c r="A15" s="10" t="s">
        <v>24</v>
      </c>
      <c r="B15" s="14" t="s">
        <v>25</v>
      </c>
      <c r="C15" s="10">
        <v>2017</v>
      </c>
      <c r="D15" s="15">
        <v>16.01024</v>
      </c>
      <c r="E15" s="16" t="s">
        <v>26</v>
      </c>
      <c r="F15" s="16" t="s">
        <v>26</v>
      </c>
      <c r="G15" s="16" t="s">
        <v>26</v>
      </c>
      <c r="H15" s="16" t="s">
        <v>26</v>
      </c>
      <c r="I15" s="17">
        <f aca="true" t="shared" si="0" ref="I15:I23">D15</f>
        <v>16.01024</v>
      </c>
      <c r="J15" s="16" t="s">
        <v>26</v>
      </c>
      <c r="K15" s="18" t="s">
        <v>27</v>
      </c>
      <c r="L15" s="19" t="s">
        <v>28</v>
      </c>
    </row>
    <row r="16" spans="1:12" ht="12.75" customHeight="1">
      <c r="A16" s="10"/>
      <c r="B16" s="14"/>
      <c r="C16" s="10">
        <v>2018</v>
      </c>
      <c r="D16" s="20">
        <v>15.00219</v>
      </c>
      <c r="E16" s="16" t="s">
        <v>26</v>
      </c>
      <c r="F16" s="16" t="s">
        <v>26</v>
      </c>
      <c r="G16" s="16" t="s">
        <v>26</v>
      </c>
      <c r="H16" s="16" t="s">
        <v>26</v>
      </c>
      <c r="I16" s="20">
        <f t="shared" si="0"/>
        <v>15.00219</v>
      </c>
      <c r="J16" s="16" t="s">
        <v>26</v>
      </c>
      <c r="K16" s="18"/>
      <c r="L16" s="19"/>
    </row>
    <row r="17" spans="1:12" ht="12.75" customHeight="1">
      <c r="A17" s="10"/>
      <c r="B17" s="14"/>
      <c r="C17" s="10">
        <v>2019</v>
      </c>
      <c r="D17" s="21">
        <v>0</v>
      </c>
      <c r="E17" s="16" t="s">
        <v>26</v>
      </c>
      <c r="F17" s="16" t="s">
        <v>26</v>
      </c>
      <c r="G17" s="16" t="s">
        <v>26</v>
      </c>
      <c r="H17" s="16" t="s">
        <v>26</v>
      </c>
      <c r="I17" s="21">
        <f t="shared" si="0"/>
        <v>0</v>
      </c>
      <c r="J17" s="16" t="s">
        <v>26</v>
      </c>
      <c r="K17" s="18"/>
      <c r="L17" s="19"/>
    </row>
    <row r="18" spans="1:12" ht="12.75" customHeight="1">
      <c r="A18" s="10"/>
      <c r="B18" s="14"/>
      <c r="C18" s="10">
        <v>2020</v>
      </c>
      <c r="D18" s="21">
        <v>20</v>
      </c>
      <c r="E18" s="16" t="s">
        <v>26</v>
      </c>
      <c r="F18" s="16" t="s">
        <v>26</v>
      </c>
      <c r="G18" s="16" t="s">
        <v>26</v>
      </c>
      <c r="H18" s="16" t="s">
        <v>26</v>
      </c>
      <c r="I18" s="21">
        <f t="shared" si="0"/>
        <v>20</v>
      </c>
      <c r="J18" s="16" t="s">
        <v>26</v>
      </c>
      <c r="K18" s="18"/>
      <c r="L18" s="19"/>
    </row>
    <row r="19" spans="1:12" ht="12.75" customHeight="1">
      <c r="A19" s="10"/>
      <c r="B19" s="14"/>
      <c r="C19" s="10">
        <v>2021</v>
      </c>
      <c r="D19" s="21">
        <v>50</v>
      </c>
      <c r="E19" s="16" t="s">
        <v>26</v>
      </c>
      <c r="F19" s="16" t="s">
        <v>26</v>
      </c>
      <c r="G19" s="16" t="s">
        <v>26</v>
      </c>
      <c r="H19" s="16" t="s">
        <v>26</v>
      </c>
      <c r="I19" s="21">
        <f t="shared" si="0"/>
        <v>50</v>
      </c>
      <c r="J19" s="16" t="s">
        <v>26</v>
      </c>
      <c r="K19" s="18"/>
      <c r="L19" s="19"/>
    </row>
    <row r="20" spans="1:12" ht="12.75" customHeight="1">
      <c r="A20" s="10"/>
      <c r="B20" s="14"/>
      <c r="C20" s="10">
        <v>2022</v>
      </c>
      <c r="D20" s="21">
        <v>50</v>
      </c>
      <c r="E20" s="16" t="s">
        <v>26</v>
      </c>
      <c r="F20" s="16" t="s">
        <v>26</v>
      </c>
      <c r="G20" s="16" t="s">
        <v>26</v>
      </c>
      <c r="H20" s="16" t="s">
        <v>26</v>
      </c>
      <c r="I20" s="21">
        <f t="shared" si="0"/>
        <v>50</v>
      </c>
      <c r="J20" s="16" t="s">
        <v>26</v>
      </c>
      <c r="K20" s="18"/>
      <c r="L20" s="19"/>
    </row>
    <row r="21" spans="1:12" ht="12.75" customHeight="1">
      <c r="A21" s="10"/>
      <c r="B21" s="14"/>
      <c r="C21" s="10">
        <v>2023</v>
      </c>
      <c r="D21" s="21">
        <v>50</v>
      </c>
      <c r="E21" s="16" t="s">
        <v>26</v>
      </c>
      <c r="F21" s="16" t="s">
        <v>26</v>
      </c>
      <c r="G21" s="16" t="s">
        <v>26</v>
      </c>
      <c r="H21" s="16" t="s">
        <v>26</v>
      </c>
      <c r="I21" s="21">
        <f t="shared" si="0"/>
        <v>50</v>
      </c>
      <c r="J21" s="16" t="s">
        <v>26</v>
      </c>
      <c r="K21" s="18"/>
      <c r="L21" s="19"/>
    </row>
    <row r="22" spans="1:12" ht="12.75" customHeight="1">
      <c r="A22" s="10" t="s">
        <v>29</v>
      </c>
      <c r="B22" s="14" t="s">
        <v>30</v>
      </c>
      <c r="C22" s="10">
        <v>2017</v>
      </c>
      <c r="D22" s="22">
        <v>31.9662</v>
      </c>
      <c r="E22" s="16" t="s">
        <v>26</v>
      </c>
      <c r="F22" s="16" t="s">
        <v>26</v>
      </c>
      <c r="G22" s="16" t="s">
        <v>26</v>
      </c>
      <c r="H22" s="16" t="s">
        <v>26</v>
      </c>
      <c r="I22" s="22">
        <f t="shared" si="0"/>
        <v>31.9662</v>
      </c>
      <c r="J22" s="16" t="s">
        <v>26</v>
      </c>
      <c r="K22" s="18" t="s">
        <v>27</v>
      </c>
      <c r="L22" s="19"/>
    </row>
    <row r="23" spans="1:12" ht="12.75" customHeight="1">
      <c r="A23" s="10"/>
      <c r="B23" s="14"/>
      <c r="C23" s="10">
        <v>2018</v>
      </c>
      <c r="D23" s="20">
        <v>10.91393</v>
      </c>
      <c r="E23" s="16" t="s">
        <v>26</v>
      </c>
      <c r="F23" s="16" t="s">
        <v>26</v>
      </c>
      <c r="G23" s="16" t="s">
        <v>26</v>
      </c>
      <c r="H23" s="16" t="s">
        <v>26</v>
      </c>
      <c r="I23" s="20">
        <f t="shared" si="0"/>
        <v>10.91393</v>
      </c>
      <c r="J23" s="16" t="s">
        <v>26</v>
      </c>
      <c r="K23" s="18"/>
      <c r="L23" s="19"/>
    </row>
    <row r="24" spans="1:12" ht="12.75" customHeight="1">
      <c r="A24" s="10"/>
      <c r="B24" s="14"/>
      <c r="C24" s="10">
        <v>2019</v>
      </c>
      <c r="D24" s="23">
        <v>34.403</v>
      </c>
      <c r="E24" s="16" t="s">
        <v>26</v>
      </c>
      <c r="F24" s="16" t="s">
        <v>26</v>
      </c>
      <c r="G24" s="16" t="s">
        <v>26</v>
      </c>
      <c r="H24" s="16" t="s">
        <v>26</v>
      </c>
      <c r="I24" s="23">
        <v>34.403</v>
      </c>
      <c r="J24" s="16" t="s">
        <v>26</v>
      </c>
      <c r="K24" s="18"/>
      <c r="L24" s="19"/>
    </row>
    <row r="25" spans="1:12" ht="12.75" customHeight="1">
      <c r="A25" s="10"/>
      <c r="B25" s="14"/>
      <c r="C25" s="10">
        <v>2020</v>
      </c>
      <c r="D25" s="21">
        <v>0</v>
      </c>
      <c r="E25" s="16" t="s">
        <v>26</v>
      </c>
      <c r="F25" s="16" t="s">
        <v>26</v>
      </c>
      <c r="G25" s="16" t="s">
        <v>26</v>
      </c>
      <c r="H25" s="16" t="s">
        <v>26</v>
      </c>
      <c r="I25" s="21">
        <f aca="true" t="shared" si="1" ref="I25:I37">D25</f>
        <v>0</v>
      </c>
      <c r="J25" s="16" t="s">
        <v>26</v>
      </c>
      <c r="K25" s="18"/>
      <c r="L25" s="19"/>
    </row>
    <row r="26" spans="1:12" ht="12.75" customHeight="1">
      <c r="A26" s="10"/>
      <c r="B26" s="14"/>
      <c r="C26" s="10">
        <v>2021</v>
      </c>
      <c r="D26" s="21">
        <v>50</v>
      </c>
      <c r="E26" s="16" t="s">
        <v>26</v>
      </c>
      <c r="F26" s="16" t="s">
        <v>26</v>
      </c>
      <c r="G26" s="16" t="s">
        <v>26</v>
      </c>
      <c r="H26" s="16" t="s">
        <v>26</v>
      </c>
      <c r="I26" s="21">
        <f t="shared" si="1"/>
        <v>50</v>
      </c>
      <c r="J26" s="16" t="s">
        <v>26</v>
      </c>
      <c r="K26" s="18"/>
      <c r="L26" s="19"/>
    </row>
    <row r="27" spans="1:12" ht="12.75" customHeight="1">
      <c r="A27" s="10"/>
      <c r="B27" s="14"/>
      <c r="C27" s="10">
        <v>2022</v>
      </c>
      <c r="D27" s="21">
        <v>50</v>
      </c>
      <c r="E27" s="16" t="s">
        <v>26</v>
      </c>
      <c r="F27" s="16" t="s">
        <v>26</v>
      </c>
      <c r="G27" s="16" t="s">
        <v>26</v>
      </c>
      <c r="H27" s="16" t="s">
        <v>26</v>
      </c>
      <c r="I27" s="21">
        <f t="shared" si="1"/>
        <v>50</v>
      </c>
      <c r="J27" s="16" t="s">
        <v>26</v>
      </c>
      <c r="K27" s="18"/>
      <c r="L27" s="19"/>
    </row>
    <row r="28" spans="1:12" ht="12.75" customHeight="1">
      <c r="A28" s="10"/>
      <c r="B28" s="14"/>
      <c r="C28" s="10">
        <v>2023</v>
      </c>
      <c r="D28" s="21">
        <v>50</v>
      </c>
      <c r="E28" s="16" t="s">
        <v>26</v>
      </c>
      <c r="F28" s="16" t="s">
        <v>26</v>
      </c>
      <c r="G28" s="16" t="s">
        <v>26</v>
      </c>
      <c r="H28" s="16" t="s">
        <v>26</v>
      </c>
      <c r="I28" s="21">
        <f t="shared" si="1"/>
        <v>50</v>
      </c>
      <c r="J28" s="16" t="s">
        <v>26</v>
      </c>
      <c r="K28" s="18"/>
      <c r="L28" s="19"/>
    </row>
    <row r="29" spans="1:12" ht="12.75" customHeight="1">
      <c r="A29" s="10" t="s">
        <v>31</v>
      </c>
      <c r="B29" s="14" t="s">
        <v>32</v>
      </c>
      <c r="C29" s="10">
        <v>2017</v>
      </c>
      <c r="D29" s="22">
        <v>275.8315</v>
      </c>
      <c r="E29" s="16" t="s">
        <v>26</v>
      </c>
      <c r="F29" s="16" t="s">
        <v>26</v>
      </c>
      <c r="G29" s="16" t="s">
        <v>26</v>
      </c>
      <c r="H29" s="16" t="s">
        <v>26</v>
      </c>
      <c r="I29" s="22">
        <f t="shared" si="1"/>
        <v>275.8315</v>
      </c>
      <c r="J29" s="16" t="s">
        <v>26</v>
      </c>
      <c r="K29" s="18" t="s">
        <v>27</v>
      </c>
      <c r="L29" s="19"/>
    </row>
    <row r="30" spans="1:12" ht="12.75" customHeight="1">
      <c r="A30" s="10"/>
      <c r="B30" s="14"/>
      <c r="C30" s="10">
        <v>2018</v>
      </c>
      <c r="D30" s="20">
        <v>531.70055</v>
      </c>
      <c r="E30" s="16" t="s">
        <v>26</v>
      </c>
      <c r="F30" s="16" t="s">
        <v>26</v>
      </c>
      <c r="G30" s="16" t="s">
        <v>26</v>
      </c>
      <c r="H30" s="16" t="s">
        <v>26</v>
      </c>
      <c r="I30" s="20">
        <f t="shared" si="1"/>
        <v>531.70055</v>
      </c>
      <c r="J30" s="16" t="s">
        <v>26</v>
      </c>
      <c r="K30" s="18"/>
      <c r="L30" s="19"/>
    </row>
    <row r="31" spans="1:12" ht="12.75" customHeight="1">
      <c r="A31" s="10"/>
      <c r="B31" s="14"/>
      <c r="C31" s="10">
        <v>2019</v>
      </c>
      <c r="D31" s="20">
        <v>413.1491</v>
      </c>
      <c r="E31" s="24" t="s">
        <v>26</v>
      </c>
      <c r="F31" s="24" t="s">
        <v>26</v>
      </c>
      <c r="G31" s="24" t="s">
        <v>26</v>
      </c>
      <c r="H31" s="24" t="s">
        <v>26</v>
      </c>
      <c r="I31" s="20">
        <f t="shared" si="1"/>
        <v>413.1491</v>
      </c>
      <c r="J31" s="16" t="s">
        <v>26</v>
      </c>
      <c r="K31" s="18"/>
      <c r="L31" s="19"/>
    </row>
    <row r="32" spans="1:12" ht="12.75" customHeight="1">
      <c r="A32" s="10"/>
      <c r="B32" s="14"/>
      <c r="C32" s="10">
        <v>2020</v>
      </c>
      <c r="D32" s="21">
        <f>430+155.6</f>
        <v>585.6</v>
      </c>
      <c r="E32" s="16" t="s">
        <v>26</v>
      </c>
      <c r="F32" s="16" t="s">
        <v>26</v>
      </c>
      <c r="G32" s="16" t="s">
        <v>26</v>
      </c>
      <c r="H32" s="16" t="s">
        <v>26</v>
      </c>
      <c r="I32" s="21">
        <f t="shared" si="1"/>
        <v>585.6</v>
      </c>
      <c r="J32" s="16" t="s">
        <v>26</v>
      </c>
      <c r="K32" s="18"/>
      <c r="L32" s="19"/>
    </row>
    <row r="33" spans="1:12" ht="12.75" customHeight="1">
      <c r="A33" s="10"/>
      <c r="B33" s="14"/>
      <c r="C33" s="10">
        <v>2021</v>
      </c>
      <c r="D33" s="21">
        <v>320</v>
      </c>
      <c r="E33" s="16" t="s">
        <v>26</v>
      </c>
      <c r="F33" s="16" t="s">
        <v>26</v>
      </c>
      <c r="G33" s="16" t="s">
        <v>26</v>
      </c>
      <c r="H33" s="16" t="s">
        <v>26</v>
      </c>
      <c r="I33" s="21">
        <f t="shared" si="1"/>
        <v>320</v>
      </c>
      <c r="J33" s="16" t="s">
        <v>26</v>
      </c>
      <c r="K33" s="18"/>
      <c r="L33" s="19"/>
    </row>
    <row r="34" spans="1:12" ht="12.75" customHeight="1">
      <c r="A34" s="10"/>
      <c r="B34" s="14"/>
      <c r="C34" s="10">
        <v>2022</v>
      </c>
      <c r="D34" s="21">
        <v>320</v>
      </c>
      <c r="E34" s="16" t="s">
        <v>26</v>
      </c>
      <c r="F34" s="16" t="s">
        <v>26</v>
      </c>
      <c r="G34" s="16" t="s">
        <v>26</v>
      </c>
      <c r="H34" s="16" t="s">
        <v>26</v>
      </c>
      <c r="I34" s="21">
        <f t="shared" si="1"/>
        <v>320</v>
      </c>
      <c r="J34" s="16" t="s">
        <v>26</v>
      </c>
      <c r="K34" s="18"/>
      <c r="L34" s="19"/>
    </row>
    <row r="35" spans="1:12" ht="12.75" customHeight="1">
      <c r="A35" s="10"/>
      <c r="B35" s="14"/>
      <c r="C35" s="10">
        <v>2023</v>
      </c>
      <c r="D35" s="21">
        <v>320</v>
      </c>
      <c r="E35" s="16" t="s">
        <v>26</v>
      </c>
      <c r="F35" s="16" t="s">
        <v>26</v>
      </c>
      <c r="G35" s="16" t="s">
        <v>26</v>
      </c>
      <c r="H35" s="16" t="s">
        <v>26</v>
      </c>
      <c r="I35" s="21">
        <f t="shared" si="1"/>
        <v>320</v>
      </c>
      <c r="J35" s="16" t="s">
        <v>26</v>
      </c>
      <c r="K35" s="18"/>
      <c r="L35" s="19"/>
    </row>
    <row r="36" spans="1:12" ht="12.75" customHeight="1">
      <c r="A36" s="10" t="s">
        <v>33</v>
      </c>
      <c r="B36" s="25" t="s">
        <v>34</v>
      </c>
      <c r="C36" s="10">
        <v>2017</v>
      </c>
      <c r="D36" s="26">
        <v>52.712</v>
      </c>
      <c r="E36" s="16" t="s">
        <v>26</v>
      </c>
      <c r="F36" s="16" t="s">
        <v>26</v>
      </c>
      <c r="G36" s="16" t="s">
        <v>26</v>
      </c>
      <c r="H36" s="16" t="s">
        <v>26</v>
      </c>
      <c r="I36" s="26">
        <f t="shared" si="1"/>
        <v>52.712</v>
      </c>
      <c r="J36" s="16" t="s">
        <v>26</v>
      </c>
      <c r="K36" s="18" t="s">
        <v>27</v>
      </c>
      <c r="L36" s="19"/>
    </row>
    <row r="37" spans="1:12" ht="12.75" customHeight="1">
      <c r="A37" s="10"/>
      <c r="B37" s="25"/>
      <c r="C37" s="10">
        <v>2018</v>
      </c>
      <c r="D37" s="27">
        <v>41.93</v>
      </c>
      <c r="E37" s="16" t="s">
        <v>26</v>
      </c>
      <c r="F37" s="16" t="s">
        <v>26</v>
      </c>
      <c r="G37" s="16" t="s">
        <v>26</v>
      </c>
      <c r="H37" s="16" t="s">
        <v>26</v>
      </c>
      <c r="I37" s="27">
        <f t="shared" si="1"/>
        <v>41.93</v>
      </c>
      <c r="J37" s="16" t="s">
        <v>26</v>
      </c>
      <c r="K37" s="18"/>
      <c r="L37" s="19"/>
    </row>
    <row r="38" spans="1:12" ht="12.75" customHeight="1">
      <c r="A38" s="10"/>
      <c r="B38" s="25"/>
      <c r="C38" s="10">
        <v>2019</v>
      </c>
      <c r="D38" s="23">
        <v>35.94</v>
      </c>
      <c r="E38" s="16" t="s">
        <v>26</v>
      </c>
      <c r="F38" s="16" t="s">
        <v>26</v>
      </c>
      <c r="G38" s="16" t="s">
        <v>26</v>
      </c>
      <c r="H38" s="16" t="s">
        <v>26</v>
      </c>
      <c r="I38" s="23">
        <v>35.94</v>
      </c>
      <c r="J38" s="16" t="s">
        <v>26</v>
      </c>
      <c r="K38" s="18"/>
      <c r="L38" s="19"/>
    </row>
    <row r="39" spans="1:12" ht="12.75" customHeight="1">
      <c r="A39" s="10"/>
      <c r="B39" s="25"/>
      <c r="C39" s="10">
        <v>2020</v>
      </c>
      <c r="D39" s="21">
        <v>50</v>
      </c>
      <c r="E39" s="16" t="s">
        <v>26</v>
      </c>
      <c r="F39" s="16" t="s">
        <v>26</v>
      </c>
      <c r="G39" s="16" t="s">
        <v>26</v>
      </c>
      <c r="H39" s="16" t="s">
        <v>26</v>
      </c>
      <c r="I39" s="21">
        <f aca="true" t="shared" si="2" ref="I39:I44">D39</f>
        <v>50</v>
      </c>
      <c r="J39" s="16" t="s">
        <v>26</v>
      </c>
      <c r="K39" s="18"/>
      <c r="L39" s="19"/>
    </row>
    <row r="40" spans="1:12" ht="12.75" customHeight="1">
      <c r="A40" s="10"/>
      <c r="B40" s="25"/>
      <c r="C40" s="10">
        <v>2021</v>
      </c>
      <c r="D40" s="21">
        <v>30</v>
      </c>
      <c r="E40" s="16" t="s">
        <v>26</v>
      </c>
      <c r="F40" s="16" t="s">
        <v>26</v>
      </c>
      <c r="G40" s="16" t="s">
        <v>26</v>
      </c>
      <c r="H40" s="16" t="s">
        <v>26</v>
      </c>
      <c r="I40" s="21">
        <f t="shared" si="2"/>
        <v>30</v>
      </c>
      <c r="J40" s="16" t="s">
        <v>26</v>
      </c>
      <c r="K40" s="18"/>
      <c r="L40" s="19"/>
    </row>
    <row r="41" spans="1:12" ht="12.75" customHeight="1">
      <c r="A41" s="10"/>
      <c r="B41" s="25"/>
      <c r="C41" s="10">
        <v>2022</v>
      </c>
      <c r="D41" s="21">
        <v>30</v>
      </c>
      <c r="E41" s="16" t="s">
        <v>26</v>
      </c>
      <c r="F41" s="16" t="s">
        <v>26</v>
      </c>
      <c r="G41" s="16" t="s">
        <v>26</v>
      </c>
      <c r="H41" s="16" t="s">
        <v>26</v>
      </c>
      <c r="I41" s="21">
        <f t="shared" si="2"/>
        <v>30</v>
      </c>
      <c r="J41" s="16" t="s">
        <v>26</v>
      </c>
      <c r="K41" s="18"/>
      <c r="L41" s="19"/>
    </row>
    <row r="42" spans="1:12" ht="12.75" customHeight="1">
      <c r="A42" s="10"/>
      <c r="B42" s="25"/>
      <c r="C42" s="10">
        <v>2023</v>
      </c>
      <c r="D42" s="21">
        <v>30</v>
      </c>
      <c r="E42" s="16" t="s">
        <v>26</v>
      </c>
      <c r="F42" s="16" t="s">
        <v>26</v>
      </c>
      <c r="G42" s="16" t="s">
        <v>26</v>
      </c>
      <c r="H42" s="16" t="s">
        <v>26</v>
      </c>
      <c r="I42" s="21">
        <f t="shared" si="2"/>
        <v>30</v>
      </c>
      <c r="J42" s="16" t="s">
        <v>26</v>
      </c>
      <c r="K42" s="18"/>
      <c r="L42" s="19"/>
    </row>
    <row r="43" spans="1:12" ht="12.75" customHeight="1">
      <c r="A43" s="10" t="s">
        <v>35</v>
      </c>
      <c r="B43" s="25" t="s">
        <v>36</v>
      </c>
      <c r="C43" s="10">
        <v>2017</v>
      </c>
      <c r="D43" s="17">
        <v>19.01506</v>
      </c>
      <c r="E43" s="16" t="s">
        <v>26</v>
      </c>
      <c r="F43" s="16" t="s">
        <v>26</v>
      </c>
      <c r="G43" s="16" t="s">
        <v>26</v>
      </c>
      <c r="H43" s="16" t="s">
        <v>26</v>
      </c>
      <c r="I43" s="17">
        <f t="shared" si="2"/>
        <v>19.01506</v>
      </c>
      <c r="J43" s="16" t="s">
        <v>26</v>
      </c>
      <c r="K43" s="18" t="s">
        <v>27</v>
      </c>
      <c r="L43" s="19"/>
    </row>
    <row r="44" spans="1:12" ht="12.75" customHeight="1">
      <c r="A44" s="10"/>
      <c r="B44" s="25"/>
      <c r="C44" s="10">
        <v>2018</v>
      </c>
      <c r="D44" s="28">
        <v>0</v>
      </c>
      <c r="E44" s="16" t="s">
        <v>26</v>
      </c>
      <c r="F44" s="16" t="s">
        <v>26</v>
      </c>
      <c r="G44" s="16" t="s">
        <v>26</v>
      </c>
      <c r="H44" s="16" t="s">
        <v>26</v>
      </c>
      <c r="I44" s="28">
        <f t="shared" si="2"/>
        <v>0</v>
      </c>
      <c r="J44" s="16" t="s">
        <v>26</v>
      </c>
      <c r="K44" s="18"/>
      <c r="L44" s="19"/>
    </row>
    <row r="45" spans="1:12" ht="12.75" customHeight="1">
      <c r="A45" s="10"/>
      <c r="B45" s="25"/>
      <c r="C45" s="10">
        <v>2019</v>
      </c>
      <c r="D45" s="21">
        <v>109.12</v>
      </c>
      <c r="E45" s="16" t="s">
        <v>26</v>
      </c>
      <c r="F45" s="16" t="s">
        <v>26</v>
      </c>
      <c r="G45" s="16" t="s">
        <v>26</v>
      </c>
      <c r="H45" s="16" t="s">
        <v>26</v>
      </c>
      <c r="I45" s="21">
        <v>109.12</v>
      </c>
      <c r="J45" s="16" t="s">
        <v>26</v>
      </c>
      <c r="K45" s="18"/>
      <c r="L45" s="19"/>
    </row>
    <row r="46" spans="1:12" ht="12.75" customHeight="1">
      <c r="A46" s="10"/>
      <c r="B46" s="25"/>
      <c r="C46" s="10">
        <v>2020</v>
      </c>
      <c r="D46" s="21">
        <v>0</v>
      </c>
      <c r="E46" s="16" t="s">
        <v>26</v>
      </c>
      <c r="F46" s="16" t="s">
        <v>26</v>
      </c>
      <c r="G46" s="16" t="s">
        <v>26</v>
      </c>
      <c r="H46" s="16" t="s">
        <v>26</v>
      </c>
      <c r="I46" s="21">
        <f aca="true" t="shared" si="3" ref="I46:I50">D46</f>
        <v>0</v>
      </c>
      <c r="J46" s="16" t="s">
        <v>26</v>
      </c>
      <c r="K46" s="18"/>
      <c r="L46" s="19"/>
    </row>
    <row r="47" spans="1:12" ht="12.75" customHeight="1">
      <c r="A47" s="10"/>
      <c r="B47" s="25"/>
      <c r="C47" s="10">
        <v>2021</v>
      </c>
      <c r="D47" s="21">
        <v>40</v>
      </c>
      <c r="E47" s="16" t="s">
        <v>26</v>
      </c>
      <c r="F47" s="16" t="s">
        <v>26</v>
      </c>
      <c r="G47" s="16" t="s">
        <v>26</v>
      </c>
      <c r="H47" s="16" t="s">
        <v>26</v>
      </c>
      <c r="I47" s="21">
        <f t="shared" si="3"/>
        <v>40</v>
      </c>
      <c r="J47" s="16" t="s">
        <v>26</v>
      </c>
      <c r="K47" s="18"/>
      <c r="L47" s="19"/>
    </row>
    <row r="48" spans="1:12" ht="12.75" customHeight="1">
      <c r="A48" s="10"/>
      <c r="B48" s="25"/>
      <c r="C48" s="10">
        <v>2022</v>
      </c>
      <c r="D48" s="21">
        <v>40</v>
      </c>
      <c r="E48" s="16" t="s">
        <v>26</v>
      </c>
      <c r="F48" s="16" t="s">
        <v>26</v>
      </c>
      <c r="G48" s="16" t="s">
        <v>26</v>
      </c>
      <c r="H48" s="16" t="s">
        <v>26</v>
      </c>
      <c r="I48" s="21">
        <f t="shared" si="3"/>
        <v>40</v>
      </c>
      <c r="J48" s="16" t="s">
        <v>26</v>
      </c>
      <c r="K48" s="18"/>
      <c r="L48" s="19"/>
    </row>
    <row r="49" spans="1:12" ht="12.75" customHeight="1">
      <c r="A49" s="10"/>
      <c r="B49" s="25"/>
      <c r="C49" s="10">
        <v>2023</v>
      </c>
      <c r="D49" s="21">
        <v>40</v>
      </c>
      <c r="E49" s="16" t="s">
        <v>26</v>
      </c>
      <c r="F49" s="16" t="s">
        <v>26</v>
      </c>
      <c r="G49" s="16" t="s">
        <v>26</v>
      </c>
      <c r="H49" s="16" t="s">
        <v>26</v>
      </c>
      <c r="I49" s="21">
        <f t="shared" si="3"/>
        <v>40</v>
      </c>
      <c r="J49" s="16" t="s">
        <v>26</v>
      </c>
      <c r="K49" s="18"/>
      <c r="L49" s="19"/>
    </row>
    <row r="50" spans="1:12" ht="12.75" customHeight="1">
      <c r="A50" s="10" t="s">
        <v>37</v>
      </c>
      <c r="B50" s="25" t="s">
        <v>38</v>
      </c>
      <c r="C50" s="10">
        <v>2017</v>
      </c>
      <c r="D50" s="29">
        <v>7.2</v>
      </c>
      <c r="E50" s="16" t="s">
        <v>26</v>
      </c>
      <c r="F50" s="16" t="s">
        <v>26</v>
      </c>
      <c r="G50" s="16" t="s">
        <v>26</v>
      </c>
      <c r="H50" s="16" t="s">
        <v>26</v>
      </c>
      <c r="I50" s="29">
        <f t="shared" si="3"/>
        <v>7.2</v>
      </c>
      <c r="J50" s="16" t="s">
        <v>26</v>
      </c>
      <c r="K50" s="18" t="s">
        <v>27</v>
      </c>
      <c r="L50" s="19"/>
    </row>
    <row r="51" spans="1:12" ht="12.75" customHeight="1">
      <c r="A51" s="10"/>
      <c r="B51" s="25"/>
      <c r="C51" s="10">
        <v>2018</v>
      </c>
      <c r="D51" s="28">
        <v>0</v>
      </c>
      <c r="E51" s="16" t="s">
        <v>26</v>
      </c>
      <c r="F51" s="16" t="s">
        <v>26</v>
      </c>
      <c r="G51" s="16" t="s">
        <v>26</v>
      </c>
      <c r="H51" s="16" t="s">
        <v>26</v>
      </c>
      <c r="I51" s="28">
        <v>0</v>
      </c>
      <c r="J51" s="16" t="s">
        <v>26</v>
      </c>
      <c r="K51" s="18"/>
      <c r="L51" s="19"/>
    </row>
    <row r="52" spans="1:12" ht="12.75" customHeight="1">
      <c r="A52" s="10"/>
      <c r="B52" s="25"/>
      <c r="C52" s="10">
        <v>2019</v>
      </c>
      <c r="D52" s="20">
        <v>19.73736</v>
      </c>
      <c r="E52" s="24" t="s">
        <v>26</v>
      </c>
      <c r="F52" s="24" t="s">
        <v>26</v>
      </c>
      <c r="G52" s="24" t="s">
        <v>26</v>
      </c>
      <c r="H52" s="24" t="s">
        <v>26</v>
      </c>
      <c r="I52" s="20">
        <f aca="true" t="shared" si="4" ref="I52:I85">D52</f>
        <v>19.73736</v>
      </c>
      <c r="J52" s="16" t="s">
        <v>26</v>
      </c>
      <c r="K52" s="18"/>
      <c r="L52" s="19"/>
    </row>
    <row r="53" spans="1:12" ht="12.75" customHeight="1">
      <c r="A53" s="10"/>
      <c r="B53" s="25"/>
      <c r="C53" s="10">
        <v>2020</v>
      </c>
      <c r="D53" s="21">
        <v>0</v>
      </c>
      <c r="E53" s="16" t="s">
        <v>26</v>
      </c>
      <c r="F53" s="16" t="s">
        <v>26</v>
      </c>
      <c r="G53" s="16" t="s">
        <v>26</v>
      </c>
      <c r="H53" s="16" t="s">
        <v>26</v>
      </c>
      <c r="I53" s="21">
        <f t="shared" si="4"/>
        <v>0</v>
      </c>
      <c r="J53" s="16" t="s">
        <v>26</v>
      </c>
      <c r="K53" s="18"/>
      <c r="L53" s="19"/>
    </row>
    <row r="54" spans="1:12" ht="12.75" customHeight="1">
      <c r="A54" s="10"/>
      <c r="B54" s="25"/>
      <c r="C54" s="10">
        <v>2021</v>
      </c>
      <c r="D54" s="21">
        <v>10</v>
      </c>
      <c r="E54" s="16" t="s">
        <v>26</v>
      </c>
      <c r="F54" s="16" t="s">
        <v>26</v>
      </c>
      <c r="G54" s="16" t="s">
        <v>26</v>
      </c>
      <c r="H54" s="16" t="s">
        <v>26</v>
      </c>
      <c r="I54" s="21">
        <f t="shared" si="4"/>
        <v>10</v>
      </c>
      <c r="J54" s="16" t="s">
        <v>26</v>
      </c>
      <c r="K54" s="18"/>
      <c r="L54" s="19"/>
    </row>
    <row r="55" spans="1:12" ht="12.75" customHeight="1">
      <c r="A55" s="10"/>
      <c r="B55" s="25"/>
      <c r="C55" s="10">
        <v>2022</v>
      </c>
      <c r="D55" s="21">
        <v>10</v>
      </c>
      <c r="E55" s="16" t="s">
        <v>26</v>
      </c>
      <c r="F55" s="16" t="s">
        <v>26</v>
      </c>
      <c r="G55" s="16" t="s">
        <v>26</v>
      </c>
      <c r="H55" s="16" t="s">
        <v>26</v>
      </c>
      <c r="I55" s="21">
        <f t="shared" si="4"/>
        <v>10</v>
      </c>
      <c r="J55" s="16" t="s">
        <v>26</v>
      </c>
      <c r="K55" s="18"/>
      <c r="L55" s="19"/>
    </row>
    <row r="56" spans="1:12" ht="12.75" customHeight="1">
      <c r="A56" s="10"/>
      <c r="B56" s="25"/>
      <c r="C56" s="10">
        <v>2023</v>
      </c>
      <c r="D56" s="21">
        <v>10</v>
      </c>
      <c r="E56" s="16" t="s">
        <v>26</v>
      </c>
      <c r="F56" s="16" t="s">
        <v>26</v>
      </c>
      <c r="G56" s="16" t="s">
        <v>26</v>
      </c>
      <c r="H56" s="16" t="s">
        <v>26</v>
      </c>
      <c r="I56" s="21">
        <f t="shared" si="4"/>
        <v>10</v>
      </c>
      <c r="J56" s="16" t="s">
        <v>26</v>
      </c>
      <c r="K56" s="18"/>
      <c r="L56" s="19"/>
    </row>
    <row r="57" spans="1:12" ht="12.75" customHeight="1">
      <c r="A57" s="10" t="s">
        <v>39</v>
      </c>
      <c r="B57" s="25" t="s">
        <v>40</v>
      </c>
      <c r="C57" s="10">
        <v>2017</v>
      </c>
      <c r="D57" s="28">
        <v>0</v>
      </c>
      <c r="E57" s="16" t="s">
        <v>26</v>
      </c>
      <c r="F57" s="16" t="s">
        <v>26</v>
      </c>
      <c r="G57" s="16" t="s">
        <v>26</v>
      </c>
      <c r="H57" s="16" t="s">
        <v>26</v>
      </c>
      <c r="I57" s="28">
        <f t="shared" si="4"/>
        <v>0</v>
      </c>
      <c r="J57" s="16" t="s">
        <v>26</v>
      </c>
      <c r="K57" s="18" t="s">
        <v>27</v>
      </c>
      <c r="L57" s="30"/>
    </row>
    <row r="58" spans="1:12" ht="12.75" customHeight="1">
      <c r="A58" s="10"/>
      <c r="B58" s="25"/>
      <c r="C58" s="10">
        <v>2018</v>
      </c>
      <c r="D58" s="28">
        <v>0</v>
      </c>
      <c r="E58" s="16" t="s">
        <v>26</v>
      </c>
      <c r="F58" s="16" t="s">
        <v>26</v>
      </c>
      <c r="G58" s="16" t="s">
        <v>26</v>
      </c>
      <c r="H58" s="16" t="s">
        <v>26</v>
      </c>
      <c r="I58" s="28">
        <f t="shared" si="4"/>
        <v>0</v>
      </c>
      <c r="J58" s="16" t="s">
        <v>26</v>
      </c>
      <c r="K58" s="18"/>
      <c r="L58" s="30"/>
    </row>
    <row r="59" spans="1:12" ht="12.75" customHeight="1">
      <c r="A59" s="10"/>
      <c r="B59" s="25"/>
      <c r="C59" s="10">
        <v>2019</v>
      </c>
      <c r="D59" s="28">
        <v>0</v>
      </c>
      <c r="E59" s="16" t="s">
        <v>26</v>
      </c>
      <c r="F59" s="16" t="s">
        <v>26</v>
      </c>
      <c r="G59" s="16" t="s">
        <v>26</v>
      </c>
      <c r="H59" s="16" t="s">
        <v>26</v>
      </c>
      <c r="I59" s="28">
        <f t="shared" si="4"/>
        <v>0</v>
      </c>
      <c r="J59" s="16" t="s">
        <v>26</v>
      </c>
      <c r="K59" s="18"/>
      <c r="L59" s="30"/>
    </row>
    <row r="60" spans="1:12" ht="12.75" customHeight="1">
      <c r="A60" s="10"/>
      <c r="B60" s="25"/>
      <c r="C60" s="10">
        <v>2020</v>
      </c>
      <c r="D60" s="28">
        <v>0</v>
      </c>
      <c r="E60" s="16" t="s">
        <v>26</v>
      </c>
      <c r="F60" s="16" t="s">
        <v>26</v>
      </c>
      <c r="G60" s="16" t="s">
        <v>26</v>
      </c>
      <c r="H60" s="16" t="s">
        <v>26</v>
      </c>
      <c r="I60" s="28">
        <f t="shared" si="4"/>
        <v>0</v>
      </c>
      <c r="J60" s="16" t="s">
        <v>26</v>
      </c>
      <c r="K60" s="18"/>
      <c r="L60" s="30"/>
    </row>
    <row r="61" spans="1:12" ht="12.75" customHeight="1">
      <c r="A61" s="10"/>
      <c r="B61" s="25"/>
      <c r="C61" s="10">
        <v>2021</v>
      </c>
      <c r="D61" s="28">
        <v>0</v>
      </c>
      <c r="E61" s="16" t="s">
        <v>26</v>
      </c>
      <c r="F61" s="16" t="s">
        <v>26</v>
      </c>
      <c r="G61" s="16" t="s">
        <v>26</v>
      </c>
      <c r="H61" s="16" t="s">
        <v>26</v>
      </c>
      <c r="I61" s="28">
        <f t="shared" si="4"/>
        <v>0</v>
      </c>
      <c r="J61" s="16" t="s">
        <v>26</v>
      </c>
      <c r="K61" s="18"/>
      <c r="L61" s="30"/>
    </row>
    <row r="62" spans="1:12" ht="12.75" customHeight="1">
      <c r="A62" s="10"/>
      <c r="B62" s="25"/>
      <c r="C62" s="10">
        <v>2022</v>
      </c>
      <c r="D62" s="28">
        <v>0</v>
      </c>
      <c r="E62" s="16" t="s">
        <v>26</v>
      </c>
      <c r="F62" s="16" t="s">
        <v>26</v>
      </c>
      <c r="G62" s="16" t="s">
        <v>26</v>
      </c>
      <c r="H62" s="16" t="s">
        <v>26</v>
      </c>
      <c r="I62" s="28">
        <f t="shared" si="4"/>
        <v>0</v>
      </c>
      <c r="J62" s="16" t="s">
        <v>26</v>
      </c>
      <c r="K62" s="18"/>
      <c r="L62" s="30"/>
    </row>
    <row r="63" spans="1:12" ht="12.75" customHeight="1">
      <c r="A63" s="10"/>
      <c r="B63" s="25"/>
      <c r="C63" s="10">
        <v>2023</v>
      </c>
      <c r="D63" s="28">
        <v>0</v>
      </c>
      <c r="E63" s="16" t="s">
        <v>26</v>
      </c>
      <c r="F63" s="16" t="s">
        <v>26</v>
      </c>
      <c r="G63" s="16" t="s">
        <v>26</v>
      </c>
      <c r="H63" s="16" t="s">
        <v>26</v>
      </c>
      <c r="I63" s="28">
        <f t="shared" si="4"/>
        <v>0</v>
      </c>
      <c r="J63" s="16" t="s">
        <v>26</v>
      </c>
      <c r="K63" s="18"/>
      <c r="L63" s="30"/>
    </row>
    <row r="64" spans="1:12" ht="12.75" customHeight="1">
      <c r="A64" s="10" t="s">
        <v>41</v>
      </c>
      <c r="B64" s="25" t="s">
        <v>42</v>
      </c>
      <c r="C64" s="10">
        <v>2017</v>
      </c>
      <c r="D64" s="28">
        <v>0</v>
      </c>
      <c r="E64" s="16" t="s">
        <v>26</v>
      </c>
      <c r="F64" s="16" t="s">
        <v>26</v>
      </c>
      <c r="G64" s="16" t="s">
        <v>26</v>
      </c>
      <c r="H64" s="16" t="s">
        <v>26</v>
      </c>
      <c r="I64" s="28">
        <f t="shared" si="4"/>
        <v>0</v>
      </c>
      <c r="J64" s="16" t="s">
        <v>26</v>
      </c>
      <c r="K64" s="18" t="s">
        <v>27</v>
      </c>
      <c r="L64" s="30"/>
    </row>
    <row r="65" spans="1:12" ht="12.75" customHeight="1">
      <c r="A65" s="10"/>
      <c r="B65" s="25"/>
      <c r="C65" s="10">
        <v>2018</v>
      </c>
      <c r="D65" s="28">
        <v>0</v>
      </c>
      <c r="E65" s="16" t="s">
        <v>26</v>
      </c>
      <c r="F65" s="16" t="s">
        <v>26</v>
      </c>
      <c r="G65" s="16" t="s">
        <v>26</v>
      </c>
      <c r="H65" s="16" t="s">
        <v>26</v>
      </c>
      <c r="I65" s="28">
        <f t="shared" si="4"/>
        <v>0</v>
      </c>
      <c r="J65" s="16" t="s">
        <v>26</v>
      </c>
      <c r="K65" s="18"/>
      <c r="L65" s="30"/>
    </row>
    <row r="66" spans="1:12" ht="12.75" customHeight="1">
      <c r="A66" s="10"/>
      <c r="B66" s="25"/>
      <c r="C66" s="10">
        <v>2019</v>
      </c>
      <c r="D66" s="28">
        <v>0</v>
      </c>
      <c r="E66" s="16" t="s">
        <v>26</v>
      </c>
      <c r="F66" s="16" t="s">
        <v>26</v>
      </c>
      <c r="G66" s="16" t="s">
        <v>26</v>
      </c>
      <c r="H66" s="16" t="s">
        <v>26</v>
      </c>
      <c r="I66" s="28">
        <f t="shared" si="4"/>
        <v>0</v>
      </c>
      <c r="J66" s="16" t="s">
        <v>26</v>
      </c>
      <c r="K66" s="18"/>
      <c r="L66" s="30"/>
    </row>
    <row r="67" spans="1:12" ht="12.75" customHeight="1">
      <c r="A67" s="10"/>
      <c r="B67" s="25"/>
      <c r="C67" s="10">
        <v>2020</v>
      </c>
      <c r="D67" s="28">
        <v>0</v>
      </c>
      <c r="E67" s="16" t="s">
        <v>26</v>
      </c>
      <c r="F67" s="16" t="s">
        <v>26</v>
      </c>
      <c r="G67" s="16" t="s">
        <v>26</v>
      </c>
      <c r="H67" s="16" t="s">
        <v>26</v>
      </c>
      <c r="I67" s="28">
        <f t="shared" si="4"/>
        <v>0</v>
      </c>
      <c r="J67" s="16" t="s">
        <v>26</v>
      </c>
      <c r="K67" s="18"/>
      <c r="L67" s="30"/>
    </row>
    <row r="68" spans="1:12" ht="12.75" customHeight="1">
      <c r="A68" s="10"/>
      <c r="B68" s="25"/>
      <c r="C68" s="10">
        <v>2021</v>
      </c>
      <c r="D68" s="28">
        <v>0</v>
      </c>
      <c r="E68" s="16" t="s">
        <v>26</v>
      </c>
      <c r="F68" s="16" t="s">
        <v>26</v>
      </c>
      <c r="G68" s="16" t="s">
        <v>26</v>
      </c>
      <c r="H68" s="16" t="s">
        <v>26</v>
      </c>
      <c r="I68" s="28">
        <f t="shared" si="4"/>
        <v>0</v>
      </c>
      <c r="J68" s="16" t="s">
        <v>26</v>
      </c>
      <c r="K68" s="18"/>
      <c r="L68" s="30"/>
    </row>
    <row r="69" spans="1:12" ht="12.75" customHeight="1">
      <c r="A69" s="10"/>
      <c r="B69" s="25"/>
      <c r="C69" s="10">
        <v>2022</v>
      </c>
      <c r="D69" s="28">
        <v>0</v>
      </c>
      <c r="E69" s="16" t="s">
        <v>26</v>
      </c>
      <c r="F69" s="16" t="s">
        <v>26</v>
      </c>
      <c r="G69" s="16" t="s">
        <v>26</v>
      </c>
      <c r="H69" s="16" t="s">
        <v>26</v>
      </c>
      <c r="I69" s="28">
        <f t="shared" si="4"/>
        <v>0</v>
      </c>
      <c r="J69" s="16" t="s">
        <v>26</v>
      </c>
      <c r="K69" s="18"/>
      <c r="L69" s="30"/>
    </row>
    <row r="70" spans="1:12" ht="12.75" customHeight="1">
      <c r="A70" s="10"/>
      <c r="B70" s="25"/>
      <c r="C70" s="10">
        <v>2023</v>
      </c>
      <c r="D70" s="28">
        <v>0</v>
      </c>
      <c r="E70" s="16" t="s">
        <v>26</v>
      </c>
      <c r="F70" s="16" t="s">
        <v>26</v>
      </c>
      <c r="G70" s="16" t="s">
        <v>26</v>
      </c>
      <c r="H70" s="16" t="s">
        <v>26</v>
      </c>
      <c r="I70" s="28">
        <f t="shared" si="4"/>
        <v>0</v>
      </c>
      <c r="J70" s="16" t="s">
        <v>26</v>
      </c>
      <c r="K70" s="18"/>
      <c r="L70" s="30"/>
    </row>
    <row r="71" spans="1:12" ht="12.75" customHeight="1">
      <c r="A71" s="10" t="s">
        <v>43</v>
      </c>
      <c r="B71" s="25" t="s">
        <v>44</v>
      </c>
      <c r="C71" s="10">
        <v>2017</v>
      </c>
      <c r="D71" s="28">
        <v>0</v>
      </c>
      <c r="E71" s="16" t="s">
        <v>26</v>
      </c>
      <c r="F71" s="16" t="s">
        <v>26</v>
      </c>
      <c r="G71" s="16" t="s">
        <v>26</v>
      </c>
      <c r="H71" s="16" t="s">
        <v>26</v>
      </c>
      <c r="I71" s="21">
        <f t="shared" si="4"/>
        <v>0</v>
      </c>
      <c r="J71" s="16" t="s">
        <v>26</v>
      </c>
      <c r="K71" s="18" t="s">
        <v>27</v>
      </c>
      <c r="L71" s="30"/>
    </row>
    <row r="72" spans="1:12" ht="12.75" customHeight="1">
      <c r="A72" s="10"/>
      <c r="B72" s="25"/>
      <c r="C72" s="10">
        <v>2018</v>
      </c>
      <c r="D72" s="28">
        <v>0</v>
      </c>
      <c r="E72" s="16" t="s">
        <v>26</v>
      </c>
      <c r="F72" s="16" t="s">
        <v>26</v>
      </c>
      <c r="G72" s="16" t="s">
        <v>26</v>
      </c>
      <c r="H72" s="16" t="s">
        <v>26</v>
      </c>
      <c r="I72" s="21">
        <f t="shared" si="4"/>
        <v>0</v>
      </c>
      <c r="J72" s="16" t="s">
        <v>26</v>
      </c>
      <c r="K72" s="18"/>
      <c r="L72" s="30"/>
    </row>
    <row r="73" spans="1:12" ht="12.75" customHeight="1">
      <c r="A73" s="10"/>
      <c r="B73" s="25"/>
      <c r="C73" s="10">
        <v>2019</v>
      </c>
      <c r="D73" s="28">
        <v>0</v>
      </c>
      <c r="E73" s="16" t="s">
        <v>26</v>
      </c>
      <c r="F73" s="16" t="s">
        <v>26</v>
      </c>
      <c r="G73" s="16" t="s">
        <v>26</v>
      </c>
      <c r="H73" s="16" t="s">
        <v>26</v>
      </c>
      <c r="I73" s="21">
        <f t="shared" si="4"/>
        <v>0</v>
      </c>
      <c r="J73" s="16" t="s">
        <v>26</v>
      </c>
      <c r="K73" s="18"/>
      <c r="L73" s="30"/>
    </row>
    <row r="74" spans="1:12" ht="12.75" customHeight="1">
      <c r="A74" s="10"/>
      <c r="B74" s="25"/>
      <c r="C74" s="10">
        <v>2020</v>
      </c>
      <c r="D74" s="28">
        <v>0</v>
      </c>
      <c r="E74" s="16" t="s">
        <v>26</v>
      </c>
      <c r="F74" s="16" t="s">
        <v>26</v>
      </c>
      <c r="G74" s="16" t="s">
        <v>26</v>
      </c>
      <c r="H74" s="16" t="s">
        <v>26</v>
      </c>
      <c r="I74" s="21">
        <f t="shared" si="4"/>
        <v>0</v>
      </c>
      <c r="J74" s="16" t="s">
        <v>26</v>
      </c>
      <c r="K74" s="18"/>
      <c r="L74" s="30"/>
    </row>
    <row r="75" spans="1:12" ht="12.75" customHeight="1">
      <c r="A75" s="10"/>
      <c r="B75" s="25"/>
      <c r="C75" s="10">
        <v>2021</v>
      </c>
      <c r="D75" s="28">
        <v>0</v>
      </c>
      <c r="E75" s="16" t="s">
        <v>26</v>
      </c>
      <c r="F75" s="16" t="s">
        <v>26</v>
      </c>
      <c r="G75" s="16" t="s">
        <v>26</v>
      </c>
      <c r="H75" s="16" t="s">
        <v>26</v>
      </c>
      <c r="I75" s="21">
        <f t="shared" si="4"/>
        <v>0</v>
      </c>
      <c r="J75" s="16" t="s">
        <v>26</v>
      </c>
      <c r="K75" s="18"/>
      <c r="L75" s="30"/>
    </row>
    <row r="76" spans="1:12" ht="12.75" customHeight="1">
      <c r="A76" s="10"/>
      <c r="B76" s="25"/>
      <c r="C76" s="10">
        <v>2022</v>
      </c>
      <c r="D76" s="28">
        <v>0</v>
      </c>
      <c r="E76" s="16" t="s">
        <v>26</v>
      </c>
      <c r="F76" s="16" t="s">
        <v>26</v>
      </c>
      <c r="G76" s="16" t="s">
        <v>26</v>
      </c>
      <c r="H76" s="16" t="s">
        <v>26</v>
      </c>
      <c r="I76" s="21">
        <f t="shared" si="4"/>
        <v>0</v>
      </c>
      <c r="J76" s="16" t="s">
        <v>26</v>
      </c>
      <c r="K76" s="18"/>
      <c r="L76" s="30"/>
    </row>
    <row r="77" spans="1:12" ht="12.75" customHeight="1">
      <c r="A77" s="10"/>
      <c r="B77" s="25"/>
      <c r="C77" s="10">
        <v>2023</v>
      </c>
      <c r="D77" s="28">
        <v>0</v>
      </c>
      <c r="E77" s="16" t="s">
        <v>26</v>
      </c>
      <c r="F77" s="16" t="s">
        <v>26</v>
      </c>
      <c r="G77" s="16" t="s">
        <v>26</v>
      </c>
      <c r="H77" s="16" t="s">
        <v>26</v>
      </c>
      <c r="I77" s="21">
        <f t="shared" si="4"/>
        <v>0</v>
      </c>
      <c r="J77" s="16" t="s">
        <v>26</v>
      </c>
      <c r="K77" s="18"/>
      <c r="L77" s="30"/>
    </row>
    <row r="78" spans="1:13" ht="12.75" customHeight="1">
      <c r="A78" s="31" t="s">
        <v>45</v>
      </c>
      <c r="B78" s="31"/>
      <c r="C78" s="10">
        <v>2017</v>
      </c>
      <c r="D78" s="32">
        <f aca="true" t="shared" si="5" ref="D78:D80">D15+D22+D29+D36+D43+D50+D57+D71</f>
        <v>402.735</v>
      </c>
      <c r="E78" s="16" t="s">
        <v>26</v>
      </c>
      <c r="F78" s="16" t="s">
        <v>26</v>
      </c>
      <c r="G78" s="16" t="s">
        <v>26</v>
      </c>
      <c r="H78" s="16" t="s">
        <v>26</v>
      </c>
      <c r="I78" s="33">
        <f t="shared" si="4"/>
        <v>402.735</v>
      </c>
      <c r="J78" s="16" t="s">
        <v>26</v>
      </c>
      <c r="K78" s="34"/>
      <c r="L78" s="35"/>
      <c r="M78" s="36"/>
    </row>
    <row r="79" spans="1:13" ht="12.75" customHeight="1">
      <c r="A79" s="31"/>
      <c r="B79" s="31"/>
      <c r="C79" s="10">
        <v>2018</v>
      </c>
      <c r="D79" s="37">
        <f t="shared" si="5"/>
        <v>599.54667</v>
      </c>
      <c r="E79" s="24" t="s">
        <v>26</v>
      </c>
      <c r="F79" s="24" t="s">
        <v>26</v>
      </c>
      <c r="G79" s="24" t="s">
        <v>26</v>
      </c>
      <c r="H79" s="24" t="s">
        <v>26</v>
      </c>
      <c r="I79" s="37">
        <f t="shared" si="4"/>
        <v>599.54667</v>
      </c>
      <c r="J79" s="16" t="s">
        <v>26</v>
      </c>
      <c r="K79" s="34"/>
      <c r="L79" s="35"/>
      <c r="M79" s="36"/>
    </row>
    <row r="80" spans="1:13" ht="12.75" customHeight="1">
      <c r="A80" s="31"/>
      <c r="B80" s="31"/>
      <c r="C80" s="10">
        <v>2019</v>
      </c>
      <c r="D80" s="37">
        <f t="shared" si="5"/>
        <v>612.34946</v>
      </c>
      <c r="E80" s="38" t="s">
        <v>26</v>
      </c>
      <c r="F80" s="38" t="s">
        <v>26</v>
      </c>
      <c r="G80" s="38" t="s">
        <v>26</v>
      </c>
      <c r="H80" s="38" t="s">
        <v>26</v>
      </c>
      <c r="I80" s="37">
        <f t="shared" si="4"/>
        <v>612.34946</v>
      </c>
      <c r="J80" s="16" t="s">
        <v>26</v>
      </c>
      <c r="K80" s="34"/>
      <c r="L80" s="35"/>
      <c r="M80" s="36"/>
    </row>
    <row r="81" spans="1:13" ht="12.75" customHeight="1">
      <c r="A81" s="31"/>
      <c r="B81" s="31"/>
      <c r="C81" s="10">
        <v>2020</v>
      </c>
      <c r="D81" s="39">
        <f>D18+D25+D32+D39+D46+D53</f>
        <v>655.6</v>
      </c>
      <c r="E81" s="16" t="s">
        <v>26</v>
      </c>
      <c r="F81" s="16" t="s">
        <v>26</v>
      </c>
      <c r="G81" s="16" t="s">
        <v>26</v>
      </c>
      <c r="H81" s="16" t="s">
        <v>26</v>
      </c>
      <c r="I81" s="33">
        <f t="shared" si="4"/>
        <v>655.6</v>
      </c>
      <c r="J81" s="16" t="s">
        <v>26</v>
      </c>
      <c r="K81" s="34"/>
      <c r="L81" s="35"/>
      <c r="M81" s="36"/>
    </row>
    <row r="82" spans="1:13" ht="12.75" customHeight="1">
      <c r="A82" s="31"/>
      <c r="B82" s="31"/>
      <c r="C82" s="10">
        <v>2021</v>
      </c>
      <c r="D82" s="39">
        <f aca="true" t="shared" si="6" ref="D82:D84">D19+D26+D33+D40+D47+D54+D61+D75</f>
        <v>500</v>
      </c>
      <c r="E82" s="16" t="s">
        <v>26</v>
      </c>
      <c r="F82" s="16" t="s">
        <v>26</v>
      </c>
      <c r="G82" s="16" t="s">
        <v>26</v>
      </c>
      <c r="H82" s="16" t="s">
        <v>26</v>
      </c>
      <c r="I82" s="33">
        <f t="shared" si="4"/>
        <v>500</v>
      </c>
      <c r="J82" s="16" t="s">
        <v>26</v>
      </c>
      <c r="K82" s="34"/>
      <c r="L82" s="35"/>
      <c r="M82" s="36"/>
    </row>
    <row r="83" spans="1:13" ht="12.75" customHeight="1">
      <c r="A83" s="31"/>
      <c r="B83" s="31"/>
      <c r="C83" s="10">
        <v>2022</v>
      </c>
      <c r="D83" s="39">
        <f t="shared" si="6"/>
        <v>500</v>
      </c>
      <c r="E83" s="16" t="s">
        <v>26</v>
      </c>
      <c r="F83" s="16" t="s">
        <v>26</v>
      </c>
      <c r="G83" s="16" t="s">
        <v>26</v>
      </c>
      <c r="H83" s="16" t="s">
        <v>26</v>
      </c>
      <c r="I83" s="33">
        <f t="shared" si="4"/>
        <v>500</v>
      </c>
      <c r="J83" s="16" t="s">
        <v>26</v>
      </c>
      <c r="K83" s="34"/>
      <c r="L83" s="35"/>
      <c r="M83" s="36"/>
    </row>
    <row r="84" spans="1:13" ht="12.75" customHeight="1">
      <c r="A84" s="31"/>
      <c r="B84" s="31"/>
      <c r="C84" s="10">
        <v>2023</v>
      </c>
      <c r="D84" s="39">
        <f t="shared" si="6"/>
        <v>500</v>
      </c>
      <c r="E84" s="16" t="s">
        <v>26</v>
      </c>
      <c r="F84" s="16" t="s">
        <v>26</v>
      </c>
      <c r="G84" s="16" t="s">
        <v>26</v>
      </c>
      <c r="H84" s="16" t="s">
        <v>26</v>
      </c>
      <c r="I84" s="33">
        <f t="shared" si="4"/>
        <v>500</v>
      </c>
      <c r="J84" s="16" t="s">
        <v>26</v>
      </c>
      <c r="K84" s="34"/>
      <c r="L84" s="35"/>
      <c r="M84" s="36"/>
    </row>
    <row r="85" spans="1:13" ht="12.75" customHeight="1">
      <c r="A85" s="31"/>
      <c r="B85" s="31"/>
      <c r="C85" s="31" t="s">
        <v>46</v>
      </c>
      <c r="D85" s="37">
        <f>D84+D81+D78+D79+D80+D82+D83</f>
        <v>3770.2311299999997</v>
      </c>
      <c r="E85" s="24" t="s">
        <v>26</v>
      </c>
      <c r="F85" s="24" t="s">
        <v>26</v>
      </c>
      <c r="G85" s="24" t="s">
        <v>26</v>
      </c>
      <c r="H85" s="24" t="s">
        <v>26</v>
      </c>
      <c r="I85" s="37">
        <f t="shared" si="4"/>
        <v>3770.2311299999997</v>
      </c>
      <c r="J85" s="16" t="s">
        <v>26</v>
      </c>
      <c r="K85" s="34"/>
      <c r="L85" s="35"/>
      <c r="M85" s="36"/>
    </row>
    <row r="86" spans="1:13" ht="5.25" customHeight="1">
      <c r="A86" s="40"/>
      <c r="B86" s="41"/>
      <c r="C86" s="41"/>
      <c r="D86" s="41"/>
      <c r="E86" s="41"/>
      <c r="F86" s="42"/>
      <c r="G86" s="42"/>
      <c r="H86" s="43"/>
      <c r="I86" s="40"/>
      <c r="J86" s="40"/>
      <c r="K86" s="40"/>
      <c r="L86" s="40"/>
      <c r="M86" s="36"/>
    </row>
    <row r="87" spans="1:13" ht="6" customHeight="1">
      <c r="A87" s="40"/>
      <c r="B87" s="41"/>
      <c r="C87" s="41"/>
      <c r="D87" s="41"/>
      <c r="E87" s="41"/>
      <c r="F87" s="42"/>
      <c r="G87" s="42"/>
      <c r="H87" s="43"/>
      <c r="I87" s="40"/>
      <c r="J87" s="40"/>
      <c r="K87" s="40"/>
      <c r="L87" s="40"/>
      <c r="M87" s="36"/>
    </row>
    <row r="88" spans="1:13" ht="21" customHeight="1">
      <c r="A88" s="40"/>
      <c r="B88" s="41"/>
      <c r="C88" s="41"/>
      <c r="D88" s="41"/>
      <c r="E88" s="41"/>
      <c r="F88" s="42"/>
      <c r="G88" s="42"/>
      <c r="H88" s="44"/>
      <c r="I88" s="42"/>
      <c r="J88" s="43"/>
      <c r="K88" s="40"/>
      <c r="L88" s="40"/>
      <c r="M88" s="36"/>
    </row>
    <row r="89" spans="1:13" ht="15" customHeight="1" hidden="1">
      <c r="A89" s="40"/>
      <c r="B89" s="42"/>
      <c r="C89" s="42"/>
      <c r="D89" s="42"/>
      <c r="E89" s="42"/>
      <c r="F89" s="45"/>
      <c r="G89" s="45"/>
      <c r="H89" s="44"/>
      <c r="I89" s="42"/>
      <c r="J89" s="43"/>
      <c r="K89" s="40"/>
      <c r="L89" s="40"/>
      <c r="M89" s="36"/>
    </row>
    <row r="90" spans="1:13" ht="6.75" customHeight="1">
      <c r="A90" s="40"/>
      <c r="B90" s="42"/>
      <c r="C90" s="42"/>
      <c r="D90" s="42"/>
      <c r="E90" s="42"/>
      <c r="F90" s="45"/>
      <c r="G90" s="45"/>
      <c r="H90" s="44"/>
      <c r="I90" s="42"/>
      <c r="J90" s="43"/>
      <c r="K90" s="40"/>
      <c r="L90" s="40"/>
      <c r="M90" s="36"/>
    </row>
    <row r="91" spans="1:12" ht="5.25" customHeight="1">
      <c r="A91" s="46"/>
      <c r="B91" s="42"/>
      <c r="C91" s="42"/>
      <c r="D91" s="42"/>
      <c r="E91" s="42"/>
      <c r="F91" s="45"/>
      <c r="G91" s="45"/>
      <c r="H91" s="44"/>
      <c r="I91" s="42"/>
      <c r="J91" s="43"/>
      <c r="K91" s="46"/>
      <c r="L91" s="46"/>
    </row>
    <row r="92" spans="1:12" ht="24" customHeight="1">
      <c r="A92" s="46"/>
      <c r="B92" s="42"/>
      <c r="C92" s="42"/>
      <c r="D92" s="42"/>
      <c r="E92" s="42"/>
      <c r="F92" s="45"/>
      <c r="G92" s="45"/>
      <c r="H92" s="47"/>
      <c r="I92" s="42"/>
      <c r="J92" s="43"/>
      <c r="K92" s="46"/>
      <c r="L92" s="46"/>
    </row>
    <row r="93" spans="1:12" ht="4.5" customHeight="1">
      <c r="A93" s="46"/>
      <c r="B93" s="45"/>
      <c r="C93" s="45"/>
      <c r="D93" s="42"/>
      <c r="E93" s="44"/>
      <c r="F93" s="44"/>
      <c r="G93" s="44"/>
      <c r="H93" s="44"/>
      <c r="I93" s="42"/>
      <c r="J93" s="43"/>
      <c r="K93" s="46"/>
      <c r="L93" s="46"/>
    </row>
    <row r="94" spans="1:12" ht="31.5" customHeight="1">
      <c r="A94" s="46"/>
      <c r="B94" s="42"/>
      <c r="C94" s="42"/>
      <c r="D94" s="42"/>
      <c r="E94" s="42"/>
      <c r="F94" s="45"/>
      <c r="G94" s="45"/>
      <c r="H94" s="44"/>
      <c r="I94" s="42"/>
      <c r="J94" s="43"/>
      <c r="K94" s="46"/>
      <c r="L94" s="46"/>
    </row>
    <row r="95" spans="1:12" ht="4.5" customHeight="1">
      <c r="A95" s="46"/>
      <c r="B95" s="45"/>
      <c r="C95" s="45"/>
      <c r="D95" s="42"/>
      <c r="E95" s="44"/>
      <c r="F95" s="44"/>
      <c r="G95" s="44"/>
      <c r="H95" s="44"/>
      <c r="I95" s="42"/>
      <c r="J95" s="43"/>
      <c r="K95" s="46"/>
      <c r="L95" s="46"/>
    </row>
    <row r="96" spans="1:12" ht="36.75" customHeight="1">
      <c r="A96" s="46"/>
      <c r="B96" s="42"/>
      <c r="C96" s="42"/>
      <c r="D96" s="42"/>
      <c r="E96" s="42"/>
      <c r="F96" s="45"/>
      <c r="G96" s="45"/>
      <c r="H96" s="44"/>
      <c r="I96" s="42"/>
      <c r="J96" s="43"/>
      <c r="K96" s="46"/>
      <c r="L96" s="46"/>
    </row>
    <row r="97" ht="12.75">
      <c r="I97" s="48"/>
    </row>
    <row r="98" spans="2:10" ht="24.75" customHeight="1">
      <c r="B98" s="42"/>
      <c r="C98" s="42"/>
      <c r="D98" s="42"/>
      <c r="E98" s="42"/>
      <c r="F98" s="45"/>
      <c r="G98" s="45"/>
      <c r="I98" s="48"/>
      <c r="J98" s="49"/>
    </row>
    <row r="99" ht="12.75">
      <c r="I99" s="48"/>
    </row>
  </sheetData>
  <sheetProtection selectLockedCells="1" selectUnlockedCells="1"/>
  <mergeCells count="58">
    <mergeCell ref="I2:L2"/>
    <mergeCell ref="H3:L3"/>
    <mergeCell ref="A4:L4"/>
    <mergeCell ref="A5:L5"/>
    <mergeCell ref="A6:A10"/>
    <mergeCell ref="B6:B10"/>
    <mergeCell ref="C6:C10"/>
    <mergeCell ref="D6:D10"/>
    <mergeCell ref="E6:I6"/>
    <mergeCell ref="J6:J10"/>
    <mergeCell ref="K6:K10"/>
    <mergeCell ref="L6:L10"/>
    <mergeCell ref="E7:E10"/>
    <mergeCell ref="F7:I7"/>
    <mergeCell ref="F8:H8"/>
    <mergeCell ref="I8:I10"/>
    <mergeCell ref="F9:F10"/>
    <mergeCell ref="G9:H9"/>
    <mergeCell ref="A12:A14"/>
    <mergeCell ref="B12:L12"/>
    <mergeCell ref="B13:L13"/>
    <mergeCell ref="B14:L14"/>
    <mergeCell ref="A15:A21"/>
    <mergeCell ref="B15:B21"/>
    <mergeCell ref="K15:K21"/>
    <mergeCell ref="L15:L56"/>
    <mergeCell ref="A22:A28"/>
    <mergeCell ref="B22:B28"/>
    <mergeCell ref="K22:K28"/>
    <mergeCell ref="A29:A35"/>
    <mergeCell ref="B29:B35"/>
    <mergeCell ref="K29:K35"/>
    <mergeCell ref="A36:A42"/>
    <mergeCell ref="B36:B42"/>
    <mergeCell ref="K36:K42"/>
    <mergeCell ref="A43:A49"/>
    <mergeCell ref="B43:B49"/>
    <mergeCell ref="K43:K49"/>
    <mergeCell ref="A50:A56"/>
    <mergeCell ref="B50:B56"/>
    <mergeCell ref="K50:K56"/>
    <mergeCell ref="A57:A63"/>
    <mergeCell ref="B57:B63"/>
    <mergeCell ref="K57:K63"/>
    <mergeCell ref="A64:A70"/>
    <mergeCell ref="B64:B70"/>
    <mergeCell ref="K64:K70"/>
    <mergeCell ref="A71:A77"/>
    <mergeCell ref="B71:B77"/>
    <mergeCell ref="K71:K77"/>
    <mergeCell ref="A78:B85"/>
    <mergeCell ref="K78:K85"/>
    <mergeCell ref="L78:L85"/>
    <mergeCell ref="B86:E88"/>
    <mergeCell ref="B89:E92"/>
    <mergeCell ref="B94:E94"/>
    <mergeCell ref="B96:E96"/>
    <mergeCell ref="B98:E98"/>
  </mergeCells>
  <printOptions/>
  <pageMargins left="0.3541666666666667" right="0.3541666666666667" top="0.4201388888888889" bottom="0.2" header="0.5118055555555555" footer="0.5118055555555555"/>
  <pageSetup horizontalDpi="300" verticalDpi="300" orientation="landscape" paperSize="9" scale="80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/>
  <cp:lastPrinted>2020-08-07T10:35:16Z</cp:lastPrinted>
  <dcterms:created xsi:type="dcterms:W3CDTF">2008-06-17T06:01:32Z</dcterms:created>
  <dcterms:modified xsi:type="dcterms:W3CDTF">2020-09-24T08:32:45Z</dcterms:modified>
  <cp:category/>
  <cp:version/>
  <cp:contentType/>
  <cp:contentStatus/>
  <cp:revision>1</cp:revision>
</cp:coreProperties>
</file>