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445" activeTab="0"/>
  </bookViews>
  <sheets>
    <sheet name="Мероприятия земля" sheetId="1" r:id="rId1"/>
  </sheets>
  <definedNames>
    <definedName name="_xlnm.Print_Titles" localSheetId="0">'Мероприятия земля'!$10:$10</definedName>
    <definedName name="_xlnm.Print_Area" localSheetId="0">'Мероприятия земля'!$A$1:$L$85</definedName>
  </definedNames>
  <calcPr fullCalcOnLoad="1"/>
</workbook>
</file>

<file path=xl/sharedStrings.xml><?xml version="1.0" encoding="utf-8"?>
<sst xmlns="http://schemas.openxmlformats.org/spreadsheetml/2006/main" count="408" uniqueCount="46">
  <si>
    <t>№ п/п</t>
  </si>
  <si>
    <t>1.1.</t>
  </si>
  <si>
    <t>1.2.</t>
  </si>
  <si>
    <t>1.3.</t>
  </si>
  <si>
    <t>Межевание земель с целью образования новых и упорядочения существующих объектов землеустройства</t>
  </si>
  <si>
    <t>Оценка рыночной стоимости земельных участков</t>
  </si>
  <si>
    <t>Инвентаризация и топографическая съемка земель</t>
  </si>
  <si>
    <t>Разработка проектов территориального землеустройства с целью формирования баз данных земель на территории города, раздел и объединение земельных участков</t>
  </si>
  <si>
    <t>1.4.</t>
  </si>
  <si>
    <t>1.5.</t>
  </si>
  <si>
    <t>1.6.</t>
  </si>
  <si>
    <t>-</t>
  </si>
  <si>
    <t>КУМИ ЗАТО г.Радужный</t>
  </si>
  <si>
    <t>В том числе:</t>
  </si>
  <si>
    <t>Внебюджетные средства</t>
  </si>
  <si>
    <t>Субвенции</t>
  </si>
  <si>
    <t>Собственных доходов:</t>
  </si>
  <si>
    <t>Другие собственные доходы</t>
  </si>
  <si>
    <t>Срок исполнения</t>
  </si>
  <si>
    <t>Наименование мероприятия</t>
  </si>
  <si>
    <t>Ожидаемые показатели оценки эффективности (количественные и качественные)</t>
  </si>
  <si>
    <t xml:space="preserve">ИТОГО объем финансирования мероприятий подпрограммы </t>
  </si>
  <si>
    <t>Мероприятия:</t>
  </si>
  <si>
    <t xml:space="preserve"> </t>
  </si>
  <si>
    <t>Субсидии, иные межбюджетные трансферты</t>
  </si>
  <si>
    <t>Всего</t>
  </si>
  <si>
    <t>в том числе</t>
  </si>
  <si>
    <t>из федерального бюджета</t>
  </si>
  <si>
    <t>из областного бюджета</t>
  </si>
  <si>
    <t>Объем финансирования (тыс. руб.)</t>
  </si>
  <si>
    <t>1.7.</t>
  </si>
  <si>
    <t>1.8.</t>
  </si>
  <si>
    <t>Исполнители, соисполнители, ответственные за реализацию подпрограммы</t>
  </si>
  <si>
    <t>1.9.</t>
  </si>
  <si>
    <t>Осуществление контроля за соблюдением установленного режима использования земельных участков в соответствии с их разрешенным использованием</t>
  </si>
  <si>
    <t>Выявление неиспользуемых земельных участков</t>
  </si>
  <si>
    <t>Обеспечение рационального использования земель</t>
  </si>
  <si>
    <t>Задачи: накопление и обновление имеющегося картографического и топографического материала; разграничение государственной собственности на землю; проведение инвентаризации земель для осуществления муниципального земельного контроля; вовлечение земельных участков в экономический оборот; удовлетворение потребности граждан в земельных участках для индивидуального жилищного строительства; поддержка субъектов малого и среднего предпринимательства на территории города посредством предоставления земельных участков; осуществление контроля за соблюдением установленного режима использования земельных участков в соответствии с их разрешенным использованием; озеленение территории города; выявление неиспользуемых земельных участков; очистка территории города от мусора;  обеспечение рационального использования земель</t>
  </si>
  <si>
    <t>Цель: реализация конституционных норм и гарантий прав граждан на землю; активизация вовлечения земли в гражданский оборот; создание основы для сохранения природных свойств и качеств земель в процессе их использования; предотвращение деградации, загрязнения, захламления, нарушения земель, других негативных (вредных) воздействий хозяйственной деятельности; формирование базы экономически обоснованного налогообложения и увеличение поступлений неналоговых доходов</t>
  </si>
  <si>
    <t xml:space="preserve">Увеличение количества земельных участков, увеличение поступлений в городской бюджет платежей за землю, удовлетворение потребности граждан в земельных участках, совершенствование учета земельных участков, покрытие территории картографическими материалами, </t>
  </si>
  <si>
    <t>Приобретение оборудования, технических средств, комплектующих к компьютерной и оргтехнике, расходных материалов, периферийного и компьютерного оборудования, ремонт компьютерной техники, разработка подсистемы «Аренда земли» на платформе лицензионного программного продукта «1С: предприятие 8» на базе «1С: Реестр государственного и муниципального имущества»</t>
  </si>
  <si>
    <t xml:space="preserve">Прочие работы (предоставление сведений, внесенных в государственный кадастр недвижимости, участие в семинарах, изготовление межевых знаков, услуги нотариуса, консультационные услуги, услуги поверки (калибровки) средства измерения)
</t>
  </si>
  <si>
    <t>Перечень мероприятий подпрограммы «Землеустройство, использование и охрана земель на территории ЗАТО г.Радужный Владимирской области»</t>
  </si>
  <si>
    <t>2017-2023</t>
  </si>
  <si>
    <t>к постановлению администрации ЗАТО г. Радужный Владимирской области                                          от 26.11.2020 года № 1607</t>
  </si>
  <si>
    <t>Приложение №2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</si>
</sst>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.000"/>
    <numFmt numFmtId="179" formatCode="#,##0.00000"/>
    <numFmt numFmtId="180" formatCode="0.0"/>
    <numFmt numFmtId="181" formatCode="[$-FC19]d\ mmmm\ yyyy\ &quot;г.&quot;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0.000000"/>
    <numFmt numFmtId="186" formatCode="_-* #,##0.000_р_._-;\-* #,##0.000_р_._-;_-* &quot;-&quot;???_р_._-;_-@_-"/>
    <numFmt numFmtId="187" formatCode="#,##0.00000_ ;\-#,##0.00000\ "/>
    <numFmt numFmtId="188" formatCode="_-* #,##0.00000_р_._-;\-* #,##0.00000_р_._-;_-* &quot;-&quot;?????_р_._-;_-@_-"/>
    <numFmt numFmtId="189" formatCode="#,##0.00_ ;\-#,##0.00\ "/>
    <numFmt numFmtId="190" formatCode="0.00000"/>
    <numFmt numFmtId="191" formatCode="#,##0.000000_ ;\-#,##0.000000\ "/>
    <numFmt numFmtId="192" formatCode="_-* #,##0.000000_р_._-;\-* #,##0.000000_р_._-;_-* &quot;-&quot;??????_р_._-;_-@_-"/>
    <numFmt numFmtId="193" formatCode="#,##0.000_ ;\-#,##0.000\ "/>
    <numFmt numFmtId="194" formatCode="#,##0.0000_ ;\-#,##0.0000\ "/>
    <numFmt numFmtId="195" formatCode="0.0000"/>
    <numFmt numFmtId="196" formatCode="#,##0.0_ ;\-#,##0.0\ "/>
    <numFmt numFmtId="197" formatCode="#,##0.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6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77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wrapText="1"/>
    </xf>
    <xf numFmtId="177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left" wrapText="1"/>
    </xf>
    <xf numFmtId="177" fontId="7" fillId="0" borderId="0" xfId="0" applyNumberFormat="1" applyFont="1" applyFill="1" applyBorder="1" applyAlignment="1">
      <alignment horizontal="center"/>
    </xf>
    <xf numFmtId="171" fontId="5" fillId="0" borderId="10" xfId="60" applyFont="1" applyBorder="1" applyAlignment="1">
      <alignment horizontal="center" vertical="center" wrapText="1"/>
    </xf>
    <xf numFmtId="0" fontId="5" fillId="0" borderId="0" xfId="0" applyFont="1" applyAlignment="1">
      <alignment/>
    </xf>
    <xf numFmtId="4" fontId="5" fillId="0" borderId="10" xfId="60" applyNumberFormat="1" applyFont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top" wrapText="1"/>
    </xf>
    <xf numFmtId="4" fontId="7" fillId="0" borderId="10" xfId="60" applyNumberFormat="1" applyFont="1" applyBorder="1" applyAlignment="1">
      <alignment horizontal="right" vertical="center" wrapText="1"/>
    </xf>
    <xf numFmtId="188" fontId="5" fillId="0" borderId="10" xfId="60" applyNumberFormat="1" applyFont="1" applyBorder="1" applyAlignment="1">
      <alignment horizontal="right" vertical="center" wrapText="1"/>
    </xf>
    <xf numFmtId="187" fontId="5" fillId="0" borderId="10" xfId="60" applyNumberFormat="1" applyFont="1" applyBorder="1" applyAlignment="1">
      <alignment horizontal="right" vertical="center" wrapText="1"/>
    </xf>
    <xf numFmtId="190" fontId="5" fillId="0" borderId="10" xfId="60" applyNumberFormat="1" applyFont="1" applyBorder="1" applyAlignment="1">
      <alignment horizontal="right" vertical="center" wrapText="1"/>
    </xf>
    <xf numFmtId="195" fontId="5" fillId="0" borderId="10" xfId="60" applyNumberFormat="1" applyFont="1" applyBorder="1" applyAlignment="1">
      <alignment horizontal="right" vertical="center" wrapText="1"/>
    </xf>
    <xf numFmtId="178" fontId="5" fillId="0" borderId="10" xfId="60" applyNumberFormat="1" applyFont="1" applyBorder="1" applyAlignment="1">
      <alignment horizontal="right" vertical="center" wrapText="1"/>
    </xf>
    <xf numFmtId="186" fontId="5" fillId="0" borderId="10" xfId="60" applyNumberFormat="1" applyFont="1" applyBorder="1" applyAlignment="1">
      <alignment horizontal="right" vertical="center" wrapText="1"/>
    </xf>
    <xf numFmtId="2" fontId="5" fillId="0" borderId="10" xfId="60" applyNumberFormat="1" applyFont="1" applyBorder="1" applyAlignment="1">
      <alignment horizontal="right" vertical="center" wrapText="1"/>
    </xf>
    <xf numFmtId="196" fontId="5" fillId="0" borderId="10" xfId="60" applyNumberFormat="1" applyFont="1" applyBorder="1" applyAlignment="1">
      <alignment horizontal="right" vertical="center" wrapText="1"/>
    </xf>
    <xf numFmtId="177" fontId="7" fillId="0" borderId="10" xfId="60" applyNumberFormat="1" applyFont="1" applyBorder="1" applyAlignment="1">
      <alignment horizontal="right" vertical="center" wrapText="1"/>
    </xf>
    <xf numFmtId="190" fontId="7" fillId="0" borderId="10" xfId="60" applyNumberFormat="1" applyFont="1" applyBorder="1" applyAlignment="1">
      <alignment horizontal="right" vertical="center" wrapText="1"/>
    </xf>
    <xf numFmtId="190" fontId="5" fillId="0" borderId="10" xfId="6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7" fontId="5" fillId="0" borderId="10" xfId="6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2" fontId="5" fillId="0" borderId="10" xfId="60" applyNumberFormat="1" applyFont="1" applyBorder="1" applyAlignment="1">
      <alignment horizontal="center" vertical="center" wrapText="1"/>
    </xf>
    <xf numFmtId="178" fontId="7" fillId="0" borderId="10" xfId="60" applyNumberFormat="1" applyFont="1" applyBorder="1" applyAlignment="1">
      <alignment horizontal="right" vertical="center" wrapText="1"/>
    </xf>
    <xf numFmtId="178" fontId="5" fillId="0" borderId="10" xfId="60" applyNumberFormat="1" applyFont="1" applyBorder="1" applyAlignment="1">
      <alignment horizontal="center" vertical="center" wrapText="1"/>
    </xf>
    <xf numFmtId="195" fontId="5" fillId="0" borderId="10" xfId="6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5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5" fillId="0" borderId="14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5" fillId="0" borderId="10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/>
    </xf>
    <xf numFmtId="0" fontId="5" fillId="0" borderId="10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="105" zoomScaleSheetLayoutView="105" zoomScalePageLayoutView="0" workbookViewId="0" topLeftCell="A1">
      <selection activeCell="N12" sqref="N12"/>
    </sheetView>
  </sheetViews>
  <sheetFormatPr defaultColWidth="9.00390625" defaultRowHeight="12.75"/>
  <cols>
    <col min="1" max="1" width="6.125" style="0" customWidth="1"/>
    <col min="2" max="2" width="39.75390625" style="0" customWidth="1"/>
    <col min="3" max="3" width="10.625" style="0" customWidth="1"/>
    <col min="4" max="4" width="13.875" style="0" customWidth="1"/>
    <col min="5" max="7" width="10.625" style="0" customWidth="1"/>
    <col min="8" max="8" width="15.625" style="0" customWidth="1"/>
    <col min="9" max="9" width="12.75390625" style="0" customWidth="1"/>
    <col min="10" max="10" width="11.125" style="0" customWidth="1"/>
    <col min="11" max="11" width="14.00390625" style="0" customWidth="1"/>
    <col min="12" max="12" width="18.375" style="0" customWidth="1"/>
  </cols>
  <sheetData>
    <row r="1" spans="9:12" ht="18.75" customHeight="1">
      <c r="I1" s="73" t="s">
        <v>45</v>
      </c>
      <c r="J1" s="73"/>
      <c r="K1" s="73"/>
      <c r="L1" s="73"/>
    </row>
    <row r="2" spans="8:12" ht="27.75" customHeight="1">
      <c r="H2" s="74" t="s">
        <v>44</v>
      </c>
      <c r="I2" s="74"/>
      <c r="J2" s="74"/>
      <c r="K2" s="74"/>
      <c r="L2" s="74"/>
    </row>
    <row r="3" spans="1:12" ht="28.5" customHeight="1">
      <c r="A3" s="75" t="s">
        <v>42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3" customHeight="1">
      <c r="A4" s="75" t="s">
        <v>23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2.75" customHeight="1">
      <c r="A5" s="37" t="s">
        <v>0</v>
      </c>
      <c r="B5" s="37" t="s">
        <v>19</v>
      </c>
      <c r="C5" s="37" t="s">
        <v>18</v>
      </c>
      <c r="D5" s="46" t="s">
        <v>29</v>
      </c>
      <c r="E5" s="41" t="s">
        <v>13</v>
      </c>
      <c r="F5" s="41"/>
      <c r="G5" s="41"/>
      <c r="H5" s="41"/>
      <c r="I5" s="41"/>
      <c r="J5" s="51" t="s">
        <v>14</v>
      </c>
      <c r="K5" s="37" t="s">
        <v>32</v>
      </c>
      <c r="L5" s="37" t="s">
        <v>20</v>
      </c>
    </row>
    <row r="6" spans="1:12" ht="12.75" customHeight="1">
      <c r="A6" s="38"/>
      <c r="B6" s="38"/>
      <c r="C6" s="38"/>
      <c r="D6" s="47"/>
      <c r="E6" s="41" t="s">
        <v>15</v>
      </c>
      <c r="F6" s="41" t="s">
        <v>16</v>
      </c>
      <c r="G6" s="41"/>
      <c r="H6" s="41"/>
      <c r="I6" s="41"/>
      <c r="J6" s="52"/>
      <c r="K6" s="38"/>
      <c r="L6" s="38"/>
    </row>
    <row r="7" spans="1:12" ht="12.75">
      <c r="A7" s="38"/>
      <c r="B7" s="38"/>
      <c r="C7" s="38"/>
      <c r="D7" s="47"/>
      <c r="E7" s="41"/>
      <c r="F7" s="41" t="s">
        <v>24</v>
      </c>
      <c r="G7" s="41"/>
      <c r="H7" s="41"/>
      <c r="I7" s="41" t="s">
        <v>17</v>
      </c>
      <c r="J7" s="52"/>
      <c r="K7" s="38"/>
      <c r="L7" s="38"/>
    </row>
    <row r="8" spans="1:12" ht="12.75">
      <c r="A8" s="38"/>
      <c r="B8" s="38"/>
      <c r="C8" s="38"/>
      <c r="D8" s="47"/>
      <c r="E8" s="41"/>
      <c r="F8" s="41" t="s">
        <v>25</v>
      </c>
      <c r="G8" s="41" t="s">
        <v>26</v>
      </c>
      <c r="H8" s="41"/>
      <c r="I8" s="41"/>
      <c r="J8" s="52"/>
      <c r="K8" s="38"/>
      <c r="L8" s="38"/>
    </row>
    <row r="9" spans="1:12" ht="38.25">
      <c r="A9" s="38"/>
      <c r="B9" s="38"/>
      <c r="C9" s="38"/>
      <c r="D9" s="47"/>
      <c r="E9" s="41"/>
      <c r="F9" s="41"/>
      <c r="G9" s="16" t="s">
        <v>27</v>
      </c>
      <c r="H9" s="16" t="s">
        <v>28</v>
      </c>
      <c r="I9" s="41"/>
      <c r="J9" s="52"/>
      <c r="K9" s="38"/>
      <c r="L9" s="38"/>
    </row>
    <row r="10" spans="1:12" ht="12.75">
      <c r="A10" s="2">
        <v>1</v>
      </c>
      <c r="B10" s="2">
        <v>2</v>
      </c>
      <c r="C10" s="2">
        <v>3</v>
      </c>
      <c r="D10" s="2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2">
        <v>10</v>
      </c>
      <c r="K10" s="2">
        <v>11</v>
      </c>
      <c r="L10" s="2">
        <v>12</v>
      </c>
    </row>
    <row r="11" spans="1:12" ht="46.5" customHeight="1">
      <c r="A11" s="42">
        <v>1</v>
      </c>
      <c r="B11" s="48" t="s">
        <v>38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</row>
    <row r="12" spans="1:12" ht="72" customHeight="1">
      <c r="A12" s="43"/>
      <c r="B12" s="50" t="s">
        <v>37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</row>
    <row r="13" spans="1:12" ht="12.75">
      <c r="A13" s="44"/>
      <c r="B13" s="69" t="s">
        <v>22</v>
      </c>
      <c r="C13" s="70"/>
      <c r="D13" s="70"/>
      <c r="E13" s="70"/>
      <c r="F13" s="70"/>
      <c r="G13" s="70"/>
      <c r="H13" s="70"/>
      <c r="I13" s="70"/>
      <c r="J13" s="70"/>
      <c r="K13" s="70"/>
      <c r="L13" s="71"/>
    </row>
    <row r="14" spans="1:12" ht="12.75" customHeight="1">
      <c r="A14" s="59" t="s">
        <v>1</v>
      </c>
      <c r="B14" s="64" t="s">
        <v>7</v>
      </c>
      <c r="C14" s="3">
        <v>2017</v>
      </c>
      <c r="D14" s="18">
        <v>16.01024</v>
      </c>
      <c r="E14" s="11" t="s">
        <v>11</v>
      </c>
      <c r="F14" s="11" t="s">
        <v>11</v>
      </c>
      <c r="G14" s="11" t="s">
        <v>11</v>
      </c>
      <c r="H14" s="11" t="s">
        <v>11</v>
      </c>
      <c r="I14" s="19">
        <f aca="true" t="shared" si="0" ref="I14:I22">D14</f>
        <v>16.01024</v>
      </c>
      <c r="J14" s="11" t="s">
        <v>11</v>
      </c>
      <c r="K14" s="66" t="s">
        <v>12</v>
      </c>
      <c r="L14" s="54" t="s">
        <v>39</v>
      </c>
    </row>
    <row r="15" spans="1:12" ht="12.75" customHeight="1">
      <c r="A15" s="59"/>
      <c r="B15" s="64"/>
      <c r="C15" s="3">
        <v>2018</v>
      </c>
      <c r="D15" s="20">
        <v>15.00219</v>
      </c>
      <c r="E15" s="11" t="s">
        <v>11</v>
      </c>
      <c r="F15" s="11" t="s">
        <v>11</v>
      </c>
      <c r="G15" s="11" t="s">
        <v>11</v>
      </c>
      <c r="H15" s="11" t="s">
        <v>11</v>
      </c>
      <c r="I15" s="20">
        <f t="shared" si="0"/>
        <v>15.00219</v>
      </c>
      <c r="J15" s="11" t="s">
        <v>11</v>
      </c>
      <c r="K15" s="66"/>
      <c r="L15" s="55"/>
    </row>
    <row r="16" spans="1:12" ht="12.75" customHeight="1">
      <c r="A16" s="59"/>
      <c r="B16" s="64"/>
      <c r="C16" s="3">
        <v>2019</v>
      </c>
      <c r="D16" s="13">
        <v>0</v>
      </c>
      <c r="E16" s="11" t="s">
        <v>11</v>
      </c>
      <c r="F16" s="11" t="s">
        <v>11</v>
      </c>
      <c r="G16" s="11" t="s">
        <v>11</v>
      </c>
      <c r="H16" s="11" t="s">
        <v>11</v>
      </c>
      <c r="I16" s="13">
        <f t="shared" si="0"/>
        <v>0</v>
      </c>
      <c r="J16" s="11" t="s">
        <v>11</v>
      </c>
      <c r="K16" s="66"/>
      <c r="L16" s="55"/>
    </row>
    <row r="17" spans="1:12" ht="12.75" customHeight="1">
      <c r="A17" s="59"/>
      <c r="B17" s="64"/>
      <c r="C17" s="3">
        <v>2020</v>
      </c>
      <c r="D17" s="21">
        <v>63.8914</v>
      </c>
      <c r="E17" s="35" t="s">
        <v>11</v>
      </c>
      <c r="F17" s="35" t="s">
        <v>11</v>
      </c>
      <c r="G17" s="35" t="s">
        <v>11</v>
      </c>
      <c r="H17" s="35" t="s">
        <v>11</v>
      </c>
      <c r="I17" s="21">
        <f t="shared" si="0"/>
        <v>63.8914</v>
      </c>
      <c r="J17" s="11" t="s">
        <v>11</v>
      </c>
      <c r="K17" s="66"/>
      <c r="L17" s="55"/>
    </row>
    <row r="18" spans="1:12" ht="12.75" customHeight="1">
      <c r="A18" s="59"/>
      <c r="B18" s="64"/>
      <c r="C18" s="3">
        <v>2021</v>
      </c>
      <c r="D18" s="13">
        <v>50</v>
      </c>
      <c r="E18" s="11" t="s">
        <v>11</v>
      </c>
      <c r="F18" s="11" t="s">
        <v>11</v>
      </c>
      <c r="G18" s="11" t="s">
        <v>11</v>
      </c>
      <c r="H18" s="11" t="s">
        <v>11</v>
      </c>
      <c r="I18" s="13">
        <f>D18</f>
        <v>50</v>
      </c>
      <c r="J18" s="11" t="s">
        <v>11</v>
      </c>
      <c r="K18" s="66"/>
      <c r="L18" s="55"/>
    </row>
    <row r="19" spans="1:12" ht="12.75" customHeight="1">
      <c r="A19" s="59"/>
      <c r="B19" s="64"/>
      <c r="C19" s="3">
        <v>2022</v>
      </c>
      <c r="D19" s="13">
        <v>50</v>
      </c>
      <c r="E19" s="11" t="s">
        <v>11</v>
      </c>
      <c r="F19" s="11" t="s">
        <v>11</v>
      </c>
      <c r="G19" s="11" t="s">
        <v>11</v>
      </c>
      <c r="H19" s="11" t="s">
        <v>11</v>
      </c>
      <c r="I19" s="13">
        <f>D19</f>
        <v>50</v>
      </c>
      <c r="J19" s="11" t="s">
        <v>11</v>
      </c>
      <c r="K19" s="66"/>
      <c r="L19" s="55"/>
    </row>
    <row r="20" spans="1:12" ht="12.75" customHeight="1">
      <c r="A20" s="59"/>
      <c r="B20" s="64"/>
      <c r="C20" s="3">
        <v>2023</v>
      </c>
      <c r="D20" s="13">
        <v>50</v>
      </c>
      <c r="E20" s="11" t="s">
        <v>11</v>
      </c>
      <c r="F20" s="11" t="s">
        <v>11</v>
      </c>
      <c r="G20" s="11" t="s">
        <v>11</v>
      </c>
      <c r="H20" s="11" t="s">
        <v>11</v>
      </c>
      <c r="I20" s="13">
        <f t="shared" si="0"/>
        <v>50</v>
      </c>
      <c r="J20" s="11" t="s">
        <v>11</v>
      </c>
      <c r="K20" s="66"/>
      <c r="L20" s="55"/>
    </row>
    <row r="21" spans="1:12" ht="12.75" customHeight="1">
      <c r="A21" s="59" t="s">
        <v>2</v>
      </c>
      <c r="B21" s="64" t="s">
        <v>6</v>
      </c>
      <c r="C21" s="3">
        <v>2017</v>
      </c>
      <c r="D21" s="21">
        <v>31.9662</v>
      </c>
      <c r="E21" s="11" t="s">
        <v>11</v>
      </c>
      <c r="F21" s="11" t="s">
        <v>11</v>
      </c>
      <c r="G21" s="11" t="s">
        <v>11</v>
      </c>
      <c r="H21" s="11" t="s">
        <v>11</v>
      </c>
      <c r="I21" s="21">
        <f t="shared" si="0"/>
        <v>31.9662</v>
      </c>
      <c r="J21" s="11" t="s">
        <v>11</v>
      </c>
      <c r="K21" s="66" t="s">
        <v>12</v>
      </c>
      <c r="L21" s="55"/>
    </row>
    <row r="22" spans="1:12" ht="12.75" customHeight="1">
      <c r="A22" s="59"/>
      <c r="B22" s="64"/>
      <c r="C22" s="3">
        <v>2018</v>
      </c>
      <c r="D22" s="20">
        <v>10.91393</v>
      </c>
      <c r="E22" s="11" t="s">
        <v>11</v>
      </c>
      <c r="F22" s="11" t="s">
        <v>11</v>
      </c>
      <c r="G22" s="11" t="s">
        <v>11</v>
      </c>
      <c r="H22" s="11" t="s">
        <v>11</v>
      </c>
      <c r="I22" s="20">
        <f t="shared" si="0"/>
        <v>10.91393</v>
      </c>
      <c r="J22" s="11" t="s">
        <v>11</v>
      </c>
      <c r="K22" s="66"/>
      <c r="L22" s="55"/>
    </row>
    <row r="23" spans="1:12" ht="12.75" customHeight="1">
      <c r="A23" s="59"/>
      <c r="B23" s="64"/>
      <c r="C23" s="3">
        <v>2019</v>
      </c>
      <c r="D23" s="30">
        <v>34.403</v>
      </c>
      <c r="E23" s="11" t="s">
        <v>11</v>
      </c>
      <c r="F23" s="11" t="s">
        <v>11</v>
      </c>
      <c r="G23" s="11" t="s">
        <v>11</v>
      </c>
      <c r="H23" s="11" t="s">
        <v>11</v>
      </c>
      <c r="I23" s="30">
        <v>34.403</v>
      </c>
      <c r="J23" s="11" t="s">
        <v>11</v>
      </c>
      <c r="K23" s="66"/>
      <c r="L23" s="55"/>
    </row>
    <row r="24" spans="1:12" ht="12.75" customHeight="1">
      <c r="A24" s="60"/>
      <c r="B24" s="65"/>
      <c r="C24" s="3">
        <v>2020</v>
      </c>
      <c r="D24" s="22">
        <v>90.129</v>
      </c>
      <c r="E24" s="34" t="s">
        <v>11</v>
      </c>
      <c r="F24" s="34" t="s">
        <v>11</v>
      </c>
      <c r="G24" s="34" t="s">
        <v>11</v>
      </c>
      <c r="H24" s="34" t="s">
        <v>11</v>
      </c>
      <c r="I24" s="22">
        <f aca="true" t="shared" si="1" ref="I24:I36">D24</f>
        <v>90.129</v>
      </c>
      <c r="J24" s="11" t="s">
        <v>11</v>
      </c>
      <c r="K24" s="49"/>
      <c r="L24" s="55"/>
    </row>
    <row r="25" spans="1:12" ht="12.75" customHeight="1">
      <c r="A25" s="60"/>
      <c r="B25" s="65"/>
      <c r="C25" s="3">
        <v>2021</v>
      </c>
      <c r="D25" s="13">
        <v>50</v>
      </c>
      <c r="E25" s="11" t="s">
        <v>11</v>
      </c>
      <c r="F25" s="11" t="s">
        <v>11</v>
      </c>
      <c r="G25" s="11" t="s">
        <v>11</v>
      </c>
      <c r="H25" s="11" t="s">
        <v>11</v>
      </c>
      <c r="I25" s="13">
        <f>D25</f>
        <v>50</v>
      </c>
      <c r="J25" s="11" t="s">
        <v>11</v>
      </c>
      <c r="K25" s="49"/>
      <c r="L25" s="55"/>
    </row>
    <row r="26" spans="1:12" ht="12.75" customHeight="1">
      <c r="A26" s="60"/>
      <c r="B26" s="65"/>
      <c r="C26" s="3">
        <v>2022</v>
      </c>
      <c r="D26" s="13">
        <v>50</v>
      </c>
      <c r="E26" s="11" t="s">
        <v>11</v>
      </c>
      <c r="F26" s="11" t="s">
        <v>11</v>
      </c>
      <c r="G26" s="11" t="s">
        <v>11</v>
      </c>
      <c r="H26" s="11" t="s">
        <v>11</v>
      </c>
      <c r="I26" s="13">
        <f>D26</f>
        <v>50</v>
      </c>
      <c r="J26" s="11" t="s">
        <v>11</v>
      </c>
      <c r="K26" s="49"/>
      <c r="L26" s="55"/>
    </row>
    <row r="27" spans="1:12" ht="12.75" customHeight="1">
      <c r="A27" s="60"/>
      <c r="B27" s="65"/>
      <c r="C27" s="3">
        <v>2023</v>
      </c>
      <c r="D27" s="13">
        <v>50</v>
      </c>
      <c r="E27" s="11" t="s">
        <v>11</v>
      </c>
      <c r="F27" s="11" t="s">
        <v>11</v>
      </c>
      <c r="G27" s="11" t="s">
        <v>11</v>
      </c>
      <c r="H27" s="11" t="s">
        <v>11</v>
      </c>
      <c r="I27" s="13">
        <f t="shared" si="1"/>
        <v>50</v>
      </c>
      <c r="J27" s="11" t="s">
        <v>11</v>
      </c>
      <c r="K27" s="49"/>
      <c r="L27" s="55"/>
    </row>
    <row r="28" spans="1:12" ht="12.75" customHeight="1">
      <c r="A28" s="59" t="s">
        <v>3</v>
      </c>
      <c r="B28" s="64" t="s">
        <v>4</v>
      </c>
      <c r="C28" s="3">
        <v>2017</v>
      </c>
      <c r="D28" s="21">
        <v>275.8315</v>
      </c>
      <c r="E28" s="11" t="s">
        <v>11</v>
      </c>
      <c r="F28" s="11" t="s">
        <v>11</v>
      </c>
      <c r="G28" s="11" t="s">
        <v>11</v>
      </c>
      <c r="H28" s="11" t="s">
        <v>11</v>
      </c>
      <c r="I28" s="21">
        <f t="shared" si="1"/>
        <v>275.8315</v>
      </c>
      <c r="J28" s="11" t="s">
        <v>11</v>
      </c>
      <c r="K28" s="66" t="s">
        <v>12</v>
      </c>
      <c r="L28" s="55"/>
    </row>
    <row r="29" spans="1:12" ht="12.75" customHeight="1">
      <c r="A29" s="59"/>
      <c r="B29" s="64"/>
      <c r="C29" s="3">
        <v>2018</v>
      </c>
      <c r="D29" s="20">
        <v>531.70055</v>
      </c>
      <c r="E29" s="11" t="s">
        <v>11</v>
      </c>
      <c r="F29" s="11" t="s">
        <v>11</v>
      </c>
      <c r="G29" s="11" t="s">
        <v>11</v>
      </c>
      <c r="H29" s="11" t="s">
        <v>11</v>
      </c>
      <c r="I29" s="20">
        <f t="shared" si="1"/>
        <v>531.70055</v>
      </c>
      <c r="J29" s="11" t="s">
        <v>11</v>
      </c>
      <c r="K29" s="66"/>
      <c r="L29" s="55"/>
    </row>
    <row r="30" spans="1:12" ht="12.75" customHeight="1">
      <c r="A30" s="59"/>
      <c r="B30" s="64"/>
      <c r="C30" s="3">
        <v>2019</v>
      </c>
      <c r="D30" s="20">
        <v>413.1491</v>
      </c>
      <c r="E30" s="28" t="s">
        <v>11</v>
      </c>
      <c r="F30" s="28" t="s">
        <v>11</v>
      </c>
      <c r="G30" s="28" t="s">
        <v>11</v>
      </c>
      <c r="H30" s="28" t="s">
        <v>11</v>
      </c>
      <c r="I30" s="20">
        <f t="shared" si="1"/>
        <v>413.1491</v>
      </c>
      <c r="J30" s="11" t="s">
        <v>11</v>
      </c>
      <c r="K30" s="66"/>
      <c r="L30" s="55"/>
    </row>
    <row r="31" spans="1:12" ht="12.75" customHeight="1">
      <c r="A31" s="60"/>
      <c r="B31" s="65"/>
      <c r="C31" s="3">
        <v>2020</v>
      </c>
      <c r="D31" s="20">
        <v>653.73642</v>
      </c>
      <c r="E31" s="28" t="s">
        <v>11</v>
      </c>
      <c r="F31" s="28" t="s">
        <v>11</v>
      </c>
      <c r="G31" s="28" t="s">
        <v>11</v>
      </c>
      <c r="H31" s="28" t="s">
        <v>11</v>
      </c>
      <c r="I31" s="20">
        <f t="shared" si="1"/>
        <v>653.73642</v>
      </c>
      <c r="J31" s="11" t="s">
        <v>11</v>
      </c>
      <c r="K31" s="49"/>
      <c r="L31" s="55"/>
    </row>
    <row r="32" spans="1:12" ht="12.75" customHeight="1">
      <c r="A32" s="60"/>
      <c r="B32" s="65"/>
      <c r="C32" s="3">
        <v>2021</v>
      </c>
      <c r="D32" s="13">
        <v>320</v>
      </c>
      <c r="E32" s="11" t="s">
        <v>11</v>
      </c>
      <c r="F32" s="11" t="s">
        <v>11</v>
      </c>
      <c r="G32" s="11" t="s">
        <v>11</v>
      </c>
      <c r="H32" s="11" t="s">
        <v>11</v>
      </c>
      <c r="I32" s="13">
        <f>D32</f>
        <v>320</v>
      </c>
      <c r="J32" s="11" t="s">
        <v>11</v>
      </c>
      <c r="K32" s="49"/>
      <c r="L32" s="55"/>
    </row>
    <row r="33" spans="1:12" ht="12.75" customHeight="1">
      <c r="A33" s="60"/>
      <c r="B33" s="65"/>
      <c r="C33" s="3">
        <v>2022</v>
      </c>
      <c r="D33" s="13">
        <v>320</v>
      </c>
      <c r="E33" s="11" t="s">
        <v>11</v>
      </c>
      <c r="F33" s="11" t="s">
        <v>11</v>
      </c>
      <c r="G33" s="11" t="s">
        <v>11</v>
      </c>
      <c r="H33" s="11" t="s">
        <v>11</v>
      </c>
      <c r="I33" s="13">
        <f>D33</f>
        <v>320</v>
      </c>
      <c r="J33" s="11" t="s">
        <v>11</v>
      </c>
      <c r="K33" s="49"/>
      <c r="L33" s="55"/>
    </row>
    <row r="34" spans="1:12" ht="12.75" customHeight="1">
      <c r="A34" s="60"/>
      <c r="B34" s="65"/>
      <c r="C34" s="3">
        <v>2023</v>
      </c>
      <c r="D34" s="13">
        <v>320</v>
      </c>
      <c r="E34" s="11" t="s">
        <v>11</v>
      </c>
      <c r="F34" s="11" t="s">
        <v>11</v>
      </c>
      <c r="G34" s="11" t="s">
        <v>11</v>
      </c>
      <c r="H34" s="11" t="s">
        <v>11</v>
      </c>
      <c r="I34" s="13">
        <f t="shared" si="1"/>
        <v>320</v>
      </c>
      <c r="J34" s="11" t="s">
        <v>11</v>
      </c>
      <c r="K34" s="49"/>
      <c r="L34" s="55"/>
    </row>
    <row r="35" spans="1:12" ht="12.75" customHeight="1">
      <c r="A35" s="59" t="s">
        <v>8</v>
      </c>
      <c r="B35" s="53" t="s">
        <v>5</v>
      </c>
      <c r="C35" s="3">
        <v>2017</v>
      </c>
      <c r="D35" s="22">
        <v>52.712</v>
      </c>
      <c r="E35" s="11" t="s">
        <v>11</v>
      </c>
      <c r="F35" s="11" t="s">
        <v>11</v>
      </c>
      <c r="G35" s="11" t="s">
        <v>11</v>
      </c>
      <c r="H35" s="11" t="s">
        <v>11</v>
      </c>
      <c r="I35" s="22">
        <f t="shared" si="1"/>
        <v>52.712</v>
      </c>
      <c r="J35" s="11" t="s">
        <v>11</v>
      </c>
      <c r="K35" s="66" t="s">
        <v>12</v>
      </c>
      <c r="L35" s="55"/>
    </row>
    <row r="36" spans="1:12" ht="12.75" customHeight="1">
      <c r="A36" s="59"/>
      <c r="B36" s="53"/>
      <c r="C36" s="3">
        <v>2018</v>
      </c>
      <c r="D36" s="23">
        <v>41.93</v>
      </c>
      <c r="E36" s="11" t="s">
        <v>11</v>
      </c>
      <c r="F36" s="11" t="s">
        <v>11</v>
      </c>
      <c r="G36" s="11" t="s">
        <v>11</v>
      </c>
      <c r="H36" s="11" t="s">
        <v>11</v>
      </c>
      <c r="I36" s="23">
        <f t="shared" si="1"/>
        <v>41.93</v>
      </c>
      <c r="J36" s="11" t="s">
        <v>11</v>
      </c>
      <c r="K36" s="66"/>
      <c r="L36" s="55"/>
    </row>
    <row r="37" spans="1:12" ht="12.75" customHeight="1">
      <c r="A37" s="59"/>
      <c r="B37" s="53"/>
      <c r="C37" s="3">
        <v>2019</v>
      </c>
      <c r="D37" s="30">
        <v>35.94</v>
      </c>
      <c r="E37" s="11" t="s">
        <v>11</v>
      </c>
      <c r="F37" s="11" t="s">
        <v>11</v>
      </c>
      <c r="G37" s="11" t="s">
        <v>11</v>
      </c>
      <c r="H37" s="11" t="s">
        <v>11</v>
      </c>
      <c r="I37" s="30">
        <v>35.94</v>
      </c>
      <c r="J37" s="11" t="s">
        <v>11</v>
      </c>
      <c r="K37" s="66"/>
      <c r="L37" s="55"/>
    </row>
    <row r="38" spans="1:12" ht="12.75" customHeight="1">
      <c r="A38" s="60"/>
      <c r="B38" s="53"/>
      <c r="C38" s="3">
        <v>2020</v>
      </c>
      <c r="D38" s="20">
        <v>43.12691</v>
      </c>
      <c r="E38" s="28" t="s">
        <v>11</v>
      </c>
      <c r="F38" s="28" t="s">
        <v>11</v>
      </c>
      <c r="G38" s="28" t="s">
        <v>11</v>
      </c>
      <c r="H38" s="28" t="s">
        <v>11</v>
      </c>
      <c r="I38" s="20">
        <f aca="true" t="shared" si="2" ref="I38:I49">D38</f>
        <v>43.12691</v>
      </c>
      <c r="J38" s="11" t="s">
        <v>11</v>
      </c>
      <c r="K38" s="49"/>
      <c r="L38" s="55"/>
    </row>
    <row r="39" spans="1:12" ht="12.75" customHeight="1">
      <c r="A39" s="60"/>
      <c r="B39" s="53"/>
      <c r="C39" s="3">
        <v>2021</v>
      </c>
      <c r="D39" s="13">
        <v>30</v>
      </c>
      <c r="E39" s="11" t="s">
        <v>11</v>
      </c>
      <c r="F39" s="11" t="s">
        <v>11</v>
      </c>
      <c r="G39" s="11" t="s">
        <v>11</v>
      </c>
      <c r="H39" s="11" t="s">
        <v>11</v>
      </c>
      <c r="I39" s="13">
        <f>D39</f>
        <v>30</v>
      </c>
      <c r="J39" s="11" t="s">
        <v>11</v>
      </c>
      <c r="K39" s="49"/>
      <c r="L39" s="55"/>
    </row>
    <row r="40" spans="1:12" ht="12.75" customHeight="1">
      <c r="A40" s="60"/>
      <c r="B40" s="53"/>
      <c r="C40" s="3">
        <v>2022</v>
      </c>
      <c r="D40" s="13">
        <v>30</v>
      </c>
      <c r="E40" s="11" t="s">
        <v>11</v>
      </c>
      <c r="F40" s="11" t="s">
        <v>11</v>
      </c>
      <c r="G40" s="11" t="s">
        <v>11</v>
      </c>
      <c r="H40" s="11" t="s">
        <v>11</v>
      </c>
      <c r="I40" s="13">
        <f>D40</f>
        <v>30</v>
      </c>
      <c r="J40" s="11" t="s">
        <v>11</v>
      </c>
      <c r="K40" s="49"/>
      <c r="L40" s="55"/>
    </row>
    <row r="41" spans="1:12" ht="12.75" customHeight="1">
      <c r="A41" s="60"/>
      <c r="B41" s="53"/>
      <c r="C41" s="3">
        <v>2023</v>
      </c>
      <c r="D41" s="13">
        <v>30</v>
      </c>
      <c r="E41" s="11" t="s">
        <v>11</v>
      </c>
      <c r="F41" s="11" t="s">
        <v>11</v>
      </c>
      <c r="G41" s="11" t="s">
        <v>11</v>
      </c>
      <c r="H41" s="11" t="s">
        <v>11</v>
      </c>
      <c r="I41" s="13">
        <f t="shared" si="2"/>
        <v>30</v>
      </c>
      <c r="J41" s="11" t="s">
        <v>11</v>
      </c>
      <c r="K41" s="49"/>
      <c r="L41" s="55"/>
    </row>
    <row r="42" spans="1:12" ht="12.75" customHeight="1">
      <c r="A42" s="59" t="s">
        <v>9</v>
      </c>
      <c r="B42" s="53" t="s">
        <v>40</v>
      </c>
      <c r="C42" s="3">
        <v>2017</v>
      </c>
      <c r="D42" s="19">
        <v>19.01506</v>
      </c>
      <c r="E42" s="11" t="s">
        <v>11</v>
      </c>
      <c r="F42" s="11" t="s">
        <v>11</v>
      </c>
      <c r="G42" s="11" t="s">
        <v>11</v>
      </c>
      <c r="H42" s="11" t="s">
        <v>11</v>
      </c>
      <c r="I42" s="19">
        <f t="shared" si="2"/>
        <v>19.01506</v>
      </c>
      <c r="J42" s="11" t="s">
        <v>11</v>
      </c>
      <c r="K42" s="66" t="s">
        <v>12</v>
      </c>
      <c r="L42" s="55"/>
    </row>
    <row r="43" spans="1:12" ht="12.75" customHeight="1">
      <c r="A43" s="59"/>
      <c r="B43" s="53"/>
      <c r="C43" s="3">
        <v>2018</v>
      </c>
      <c r="D43" s="25">
        <v>0</v>
      </c>
      <c r="E43" s="11" t="s">
        <v>11</v>
      </c>
      <c r="F43" s="11" t="s">
        <v>11</v>
      </c>
      <c r="G43" s="11" t="s">
        <v>11</v>
      </c>
      <c r="H43" s="11" t="s">
        <v>11</v>
      </c>
      <c r="I43" s="25">
        <f t="shared" si="2"/>
        <v>0</v>
      </c>
      <c r="J43" s="11" t="s">
        <v>11</v>
      </c>
      <c r="K43" s="66"/>
      <c r="L43" s="55"/>
    </row>
    <row r="44" spans="1:12" ht="12.75" customHeight="1">
      <c r="A44" s="59"/>
      <c r="B44" s="53"/>
      <c r="C44" s="3">
        <v>2019</v>
      </c>
      <c r="D44" s="13">
        <v>109.12</v>
      </c>
      <c r="E44" s="11" t="s">
        <v>11</v>
      </c>
      <c r="F44" s="11" t="s">
        <v>11</v>
      </c>
      <c r="G44" s="11" t="s">
        <v>11</v>
      </c>
      <c r="H44" s="11" t="s">
        <v>11</v>
      </c>
      <c r="I44" s="13">
        <v>109.12</v>
      </c>
      <c r="J44" s="11" t="s">
        <v>11</v>
      </c>
      <c r="K44" s="66"/>
      <c r="L44" s="55"/>
    </row>
    <row r="45" spans="1:12" ht="12.75" customHeight="1">
      <c r="A45" s="60"/>
      <c r="B45" s="68"/>
      <c r="C45" s="3">
        <v>2020</v>
      </c>
      <c r="D45" s="13">
        <v>0</v>
      </c>
      <c r="E45" s="11" t="s">
        <v>11</v>
      </c>
      <c r="F45" s="11" t="s">
        <v>11</v>
      </c>
      <c r="G45" s="11" t="s">
        <v>11</v>
      </c>
      <c r="H45" s="11" t="s">
        <v>11</v>
      </c>
      <c r="I45" s="13">
        <f t="shared" si="2"/>
        <v>0</v>
      </c>
      <c r="J45" s="11" t="s">
        <v>11</v>
      </c>
      <c r="K45" s="49"/>
      <c r="L45" s="55"/>
    </row>
    <row r="46" spans="1:12" ht="12.75" customHeight="1">
      <c r="A46" s="60"/>
      <c r="B46" s="68"/>
      <c r="C46" s="3">
        <v>2021</v>
      </c>
      <c r="D46" s="13">
        <v>40</v>
      </c>
      <c r="E46" s="11" t="s">
        <v>11</v>
      </c>
      <c r="F46" s="11" t="s">
        <v>11</v>
      </c>
      <c r="G46" s="11" t="s">
        <v>11</v>
      </c>
      <c r="H46" s="11" t="s">
        <v>11</v>
      </c>
      <c r="I46" s="13">
        <f>D46</f>
        <v>40</v>
      </c>
      <c r="J46" s="11" t="s">
        <v>11</v>
      </c>
      <c r="K46" s="49"/>
      <c r="L46" s="55"/>
    </row>
    <row r="47" spans="1:12" ht="12.75" customHeight="1">
      <c r="A47" s="60"/>
      <c r="B47" s="68"/>
      <c r="C47" s="3">
        <v>2022</v>
      </c>
      <c r="D47" s="13">
        <v>40</v>
      </c>
      <c r="E47" s="11" t="s">
        <v>11</v>
      </c>
      <c r="F47" s="11" t="s">
        <v>11</v>
      </c>
      <c r="G47" s="11" t="s">
        <v>11</v>
      </c>
      <c r="H47" s="11" t="s">
        <v>11</v>
      </c>
      <c r="I47" s="13">
        <f>D47</f>
        <v>40</v>
      </c>
      <c r="J47" s="11" t="s">
        <v>11</v>
      </c>
      <c r="K47" s="49"/>
      <c r="L47" s="55"/>
    </row>
    <row r="48" spans="1:12" ht="12.75" customHeight="1">
      <c r="A48" s="60"/>
      <c r="B48" s="68"/>
      <c r="C48" s="3">
        <v>2023</v>
      </c>
      <c r="D48" s="13">
        <v>40</v>
      </c>
      <c r="E48" s="11" t="s">
        <v>11</v>
      </c>
      <c r="F48" s="11" t="s">
        <v>11</v>
      </c>
      <c r="G48" s="11" t="s">
        <v>11</v>
      </c>
      <c r="H48" s="11" t="s">
        <v>11</v>
      </c>
      <c r="I48" s="13">
        <f t="shared" si="2"/>
        <v>40</v>
      </c>
      <c r="J48" s="11" t="s">
        <v>11</v>
      </c>
      <c r="K48" s="49"/>
      <c r="L48" s="55"/>
    </row>
    <row r="49" spans="1:12" ht="12.75" customHeight="1">
      <c r="A49" s="42" t="s">
        <v>10</v>
      </c>
      <c r="B49" s="61" t="s">
        <v>41</v>
      </c>
      <c r="C49" s="3">
        <v>2017</v>
      </c>
      <c r="D49" s="24">
        <v>7.2</v>
      </c>
      <c r="E49" s="11" t="s">
        <v>11</v>
      </c>
      <c r="F49" s="11" t="s">
        <v>11</v>
      </c>
      <c r="G49" s="11" t="s">
        <v>11</v>
      </c>
      <c r="H49" s="11" t="s">
        <v>11</v>
      </c>
      <c r="I49" s="24">
        <f t="shared" si="2"/>
        <v>7.2</v>
      </c>
      <c r="J49" s="11" t="s">
        <v>11</v>
      </c>
      <c r="K49" s="56" t="s">
        <v>12</v>
      </c>
      <c r="L49" s="55"/>
    </row>
    <row r="50" spans="1:12" ht="12.75" customHeight="1">
      <c r="A50" s="43"/>
      <c r="B50" s="62"/>
      <c r="C50" s="3">
        <v>2018</v>
      </c>
      <c r="D50" s="25">
        <v>0</v>
      </c>
      <c r="E50" s="11" t="s">
        <v>11</v>
      </c>
      <c r="F50" s="11" t="s">
        <v>11</v>
      </c>
      <c r="G50" s="11" t="s">
        <v>11</v>
      </c>
      <c r="H50" s="11" t="s">
        <v>11</v>
      </c>
      <c r="I50" s="25">
        <v>0</v>
      </c>
      <c r="J50" s="11" t="s">
        <v>11</v>
      </c>
      <c r="K50" s="57"/>
      <c r="L50" s="55"/>
    </row>
    <row r="51" spans="1:12" ht="12.75" customHeight="1">
      <c r="A51" s="43"/>
      <c r="B51" s="62"/>
      <c r="C51" s="3">
        <v>2019</v>
      </c>
      <c r="D51" s="20">
        <v>19.73736</v>
      </c>
      <c r="E51" s="28" t="s">
        <v>11</v>
      </c>
      <c r="F51" s="28" t="s">
        <v>11</v>
      </c>
      <c r="G51" s="28" t="s">
        <v>11</v>
      </c>
      <c r="H51" s="28" t="s">
        <v>11</v>
      </c>
      <c r="I51" s="20">
        <f aca="true" t="shared" si="3" ref="I51:I84">D51</f>
        <v>19.73736</v>
      </c>
      <c r="J51" s="11" t="s">
        <v>11</v>
      </c>
      <c r="K51" s="57"/>
      <c r="L51" s="55"/>
    </row>
    <row r="52" spans="1:12" ht="12.75" customHeight="1">
      <c r="A52" s="43"/>
      <c r="B52" s="62"/>
      <c r="C52" s="3">
        <v>2020</v>
      </c>
      <c r="D52" s="20">
        <v>10.18448</v>
      </c>
      <c r="E52" s="28" t="s">
        <v>11</v>
      </c>
      <c r="F52" s="28" t="s">
        <v>11</v>
      </c>
      <c r="G52" s="28" t="s">
        <v>11</v>
      </c>
      <c r="H52" s="28" t="s">
        <v>11</v>
      </c>
      <c r="I52" s="20">
        <f t="shared" si="3"/>
        <v>10.18448</v>
      </c>
      <c r="J52" s="11" t="s">
        <v>11</v>
      </c>
      <c r="K52" s="57"/>
      <c r="L52" s="55"/>
    </row>
    <row r="53" spans="1:12" ht="12.75" customHeight="1">
      <c r="A53" s="43"/>
      <c r="B53" s="62"/>
      <c r="C53" s="3">
        <v>2021</v>
      </c>
      <c r="D53" s="13">
        <v>10</v>
      </c>
      <c r="E53" s="11" t="s">
        <v>11</v>
      </c>
      <c r="F53" s="11" t="s">
        <v>11</v>
      </c>
      <c r="G53" s="11" t="s">
        <v>11</v>
      </c>
      <c r="H53" s="11" t="s">
        <v>11</v>
      </c>
      <c r="I53" s="13">
        <f>D53</f>
        <v>10</v>
      </c>
      <c r="J53" s="11" t="s">
        <v>11</v>
      </c>
      <c r="K53" s="57"/>
      <c r="L53" s="55"/>
    </row>
    <row r="54" spans="1:12" ht="12.75" customHeight="1">
      <c r="A54" s="43"/>
      <c r="B54" s="62"/>
      <c r="C54" s="3">
        <v>2022</v>
      </c>
      <c r="D54" s="13">
        <v>10</v>
      </c>
      <c r="E54" s="11" t="s">
        <v>11</v>
      </c>
      <c r="F54" s="11" t="s">
        <v>11</v>
      </c>
      <c r="G54" s="11" t="s">
        <v>11</v>
      </c>
      <c r="H54" s="11" t="s">
        <v>11</v>
      </c>
      <c r="I54" s="13">
        <f>D54</f>
        <v>10</v>
      </c>
      <c r="J54" s="11" t="s">
        <v>11</v>
      </c>
      <c r="K54" s="57"/>
      <c r="L54" s="55"/>
    </row>
    <row r="55" spans="1:12" ht="12.75" customHeight="1">
      <c r="A55" s="44"/>
      <c r="B55" s="63"/>
      <c r="C55" s="3">
        <v>2023</v>
      </c>
      <c r="D55" s="13">
        <v>10</v>
      </c>
      <c r="E55" s="11" t="s">
        <v>11</v>
      </c>
      <c r="F55" s="11" t="s">
        <v>11</v>
      </c>
      <c r="G55" s="11" t="s">
        <v>11</v>
      </c>
      <c r="H55" s="11" t="s">
        <v>11</v>
      </c>
      <c r="I55" s="13">
        <f t="shared" si="3"/>
        <v>10</v>
      </c>
      <c r="J55" s="11" t="s">
        <v>11</v>
      </c>
      <c r="K55" s="58"/>
      <c r="L55" s="55"/>
    </row>
    <row r="56" spans="1:12" ht="12.75" customHeight="1">
      <c r="A56" s="59" t="s">
        <v>30</v>
      </c>
      <c r="B56" s="61" t="s">
        <v>34</v>
      </c>
      <c r="C56" s="3">
        <v>2017</v>
      </c>
      <c r="D56" s="25">
        <v>0</v>
      </c>
      <c r="E56" s="11" t="s">
        <v>11</v>
      </c>
      <c r="F56" s="11" t="s">
        <v>11</v>
      </c>
      <c r="G56" s="11" t="s">
        <v>11</v>
      </c>
      <c r="H56" s="11" t="s">
        <v>11</v>
      </c>
      <c r="I56" s="25">
        <f t="shared" si="3"/>
        <v>0</v>
      </c>
      <c r="J56" s="11" t="s">
        <v>11</v>
      </c>
      <c r="K56" s="56" t="s">
        <v>12</v>
      </c>
      <c r="L56" s="14"/>
    </row>
    <row r="57" spans="1:12" ht="12.75" customHeight="1">
      <c r="A57" s="59"/>
      <c r="B57" s="62"/>
      <c r="C57" s="3">
        <v>2018</v>
      </c>
      <c r="D57" s="25">
        <v>0</v>
      </c>
      <c r="E57" s="11" t="s">
        <v>11</v>
      </c>
      <c r="F57" s="11" t="s">
        <v>11</v>
      </c>
      <c r="G57" s="11" t="s">
        <v>11</v>
      </c>
      <c r="H57" s="11" t="s">
        <v>11</v>
      </c>
      <c r="I57" s="25">
        <f t="shared" si="3"/>
        <v>0</v>
      </c>
      <c r="J57" s="11" t="s">
        <v>11</v>
      </c>
      <c r="K57" s="57"/>
      <c r="L57" s="14"/>
    </row>
    <row r="58" spans="1:12" ht="12.75" customHeight="1">
      <c r="A58" s="59"/>
      <c r="B58" s="62"/>
      <c r="C58" s="3">
        <v>2019</v>
      </c>
      <c r="D58" s="25">
        <v>0</v>
      </c>
      <c r="E58" s="11" t="s">
        <v>11</v>
      </c>
      <c r="F58" s="11" t="s">
        <v>11</v>
      </c>
      <c r="G58" s="11" t="s">
        <v>11</v>
      </c>
      <c r="H58" s="11" t="s">
        <v>11</v>
      </c>
      <c r="I58" s="25">
        <f t="shared" si="3"/>
        <v>0</v>
      </c>
      <c r="J58" s="11" t="s">
        <v>11</v>
      </c>
      <c r="K58" s="57"/>
      <c r="L58" s="14"/>
    </row>
    <row r="59" spans="1:12" ht="12.75" customHeight="1">
      <c r="A59" s="60"/>
      <c r="B59" s="62"/>
      <c r="C59" s="3">
        <v>2020</v>
      </c>
      <c r="D59" s="25">
        <v>0</v>
      </c>
      <c r="E59" s="11" t="s">
        <v>11</v>
      </c>
      <c r="F59" s="11" t="s">
        <v>11</v>
      </c>
      <c r="G59" s="11" t="s">
        <v>11</v>
      </c>
      <c r="H59" s="11" t="s">
        <v>11</v>
      </c>
      <c r="I59" s="25">
        <f t="shared" si="3"/>
        <v>0</v>
      </c>
      <c r="J59" s="11" t="s">
        <v>11</v>
      </c>
      <c r="K59" s="57"/>
      <c r="L59" s="14"/>
    </row>
    <row r="60" spans="1:12" ht="12.75" customHeight="1">
      <c r="A60" s="60"/>
      <c r="B60" s="62"/>
      <c r="C60" s="3">
        <v>2021</v>
      </c>
      <c r="D60" s="25">
        <v>0</v>
      </c>
      <c r="E60" s="11" t="s">
        <v>11</v>
      </c>
      <c r="F60" s="11" t="s">
        <v>11</v>
      </c>
      <c r="G60" s="11" t="s">
        <v>11</v>
      </c>
      <c r="H60" s="11" t="s">
        <v>11</v>
      </c>
      <c r="I60" s="25">
        <f>D60</f>
        <v>0</v>
      </c>
      <c r="J60" s="11" t="s">
        <v>11</v>
      </c>
      <c r="K60" s="57"/>
      <c r="L60" s="14"/>
    </row>
    <row r="61" spans="1:12" ht="12.75" customHeight="1">
      <c r="A61" s="60"/>
      <c r="B61" s="62"/>
      <c r="C61" s="3">
        <v>2022</v>
      </c>
      <c r="D61" s="25">
        <v>0</v>
      </c>
      <c r="E61" s="11" t="s">
        <v>11</v>
      </c>
      <c r="F61" s="11" t="s">
        <v>11</v>
      </c>
      <c r="G61" s="11" t="s">
        <v>11</v>
      </c>
      <c r="H61" s="11" t="s">
        <v>11</v>
      </c>
      <c r="I61" s="25">
        <f>D61</f>
        <v>0</v>
      </c>
      <c r="J61" s="11" t="s">
        <v>11</v>
      </c>
      <c r="K61" s="57"/>
      <c r="L61" s="14"/>
    </row>
    <row r="62" spans="1:12" ht="12.75" customHeight="1">
      <c r="A62" s="60"/>
      <c r="B62" s="63"/>
      <c r="C62" s="3">
        <v>2023</v>
      </c>
      <c r="D62" s="25">
        <v>0</v>
      </c>
      <c r="E62" s="11" t="s">
        <v>11</v>
      </c>
      <c r="F62" s="11" t="s">
        <v>11</v>
      </c>
      <c r="G62" s="11" t="s">
        <v>11</v>
      </c>
      <c r="H62" s="11" t="s">
        <v>11</v>
      </c>
      <c r="I62" s="25">
        <f t="shared" si="3"/>
        <v>0</v>
      </c>
      <c r="J62" s="11" t="s">
        <v>11</v>
      </c>
      <c r="K62" s="58"/>
      <c r="L62" s="14"/>
    </row>
    <row r="63" spans="1:12" ht="12.75" customHeight="1">
      <c r="A63" s="59" t="s">
        <v>31</v>
      </c>
      <c r="B63" s="61" t="s">
        <v>35</v>
      </c>
      <c r="C63" s="3">
        <v>2017</v>
      </c>
      <c r="D63" s="25">
        <v>0</v>
      </c>
      <c r="E63" s="11" t="s">
        <v>11</v>
      </c>
      <c r="F63" s="11" t="s">
        <v>11</v>
      </c>
      <c r="G63" s="11" t="s">
        <v>11</v>
      </c>
      <c r="H63" s="11" t="s">
        <v>11</v>
      </c>
      <c r="I63" s="25">
        <f t="shared" si="3"/>
        <v>0</v>
      </c>
      <c r="J63" s="11" t="s">
        <v>11</v>
      </c>
      <c r="K63" s="56" t="s">
        <v>12</v>
      </c>
      <c r="L63" s="14"/>
    </row>
    <row r="64" spans="1:12" ht="12.75" customHeight="1">
      <c r="A64" s="59"/>
      <c r="B64" s="62"/>
      <c r="C64" s="3">
        <v>2018</v>
      </c>
      <c r="D64" s="25">
        <v>0</v>
      </c>
      <c r="E64" s="11" t="s">
        <v>11</v>
      </c>
      <c r="F64" s="11" t="s">
        <v>11</v>
      </c>
      <c r="G64" s="11" t="s">
        <v>11</v>
      </c>
      <c r="H64" s="11" t="s">
        <v>11</v>
      </c>
      <c r="I64" s="25">
        <f t="shared" si="3"/>
        <v>0</v>
      </c>
      <c r="J64" s="11" t="s">
        <v>11</v>
      </c>
      <c r="K64" s="57"/>
      <c r="L64" s="14"/>
    </row>
    <row r="65" spans="1:12" ht="12.75" customHeight="1">
      <c r="A65" s="59"/>
      <c r="B65" s="62"/>
      <c r="C65" s="3">
        <v>2019</v>
      </c>
      <c r="D65" s="25">
        <v>0</v>
      </c>
      <c r="E65" s="11" t="s">
        <v>11</v>
      </c>
      <c r="F65" s="11" t="s">
        <v>11</v>
      </c>
      <c r="G65" s="11" t="s">
        <v>11</v>
      </c>
      <c r="H65" s="11" t="s">
        <v>11</v>
      </c>
      <c r="I65" s="25">
        <f t="shared" si="3"/>
        <v>0</v>
      </c>
      <c r="J65" s="11" t="s">
        <v>11</v>
      </c>
      <c r="K65" s="57"/>
      <c r="L65" s="14"/>
    </row>
    <row r="66" spans="1:12" ht="12.75" customHeight="1">
      <c r="A66" s="60"/>
      <c r="B66" s="62"/>
      <c r="C66" s="3">
        <v>2020</v>
      </c>
      <c r="D66" s="25">
        <v>0</v>
      </c>
      <c r="E66" s="11" t="s">
        <v>11</v>
      </c>
      <c r="F66" s="11" t="s">
        <v>11</v>
      </c>
      <c r="G66" s="11" t="s">
        <v>11</v>
      </c>
      <c r="H66" s="11" t="s">
        <v>11</v>
      </c>
      <c r="I66" s="25">
        <f t="shared" si="3"/>
        <v>0</v>
      </c>
      <c r="J66" s="11" t="s">
        <v>11</v>
      </c>
      <c r="K66" s="57"/>
      <c r="L66" s="14"/>
    </row>
    <row r="67" spans="1:12" ht="12.75" customHeight="1">
      <c r="A67" s="60"/>
      <c r="B67" s="62"/>
      <c r="C67" s="3">
        <v>2021</v>
      </c>
      <c r="D67" s="25">
        <v>0</v>
      </c>
      <c r="E67" s="11" t="s">
        <v>11</v>
      </c>
      <c r="F67" s="11" t="s">
        <v>11</v>
      </c>
      <c r="G67" s="11" t="s">
        <v>11</v>
      </c>
      <c r="H67" s="11" t="s">
        <v>11</v>
      </c>
      <c r="I67" s="25">
        <f>D67</f>
        <v>0</v>
      </c>
      <c r="J67" s="11" t="s">
        <v>11</v>
      </c>
      <c r="K67" s="57"/>
      <c r="L67" s="14"/>
    </row>
    <row r="68" spans="1:12" ht="12.75" customHeight="1">
      <c r="A68" s="60"/>
      <c r="B68" s="62"/>
      <c r="C68" s="3">
        <v>2022</v>
      </c>
      <c r="D68" s="25">
        <v>0</v>
      </c>
      <c r="E68" s="11" t="s">
        <v>11</v>
      </c>
      <c r="F68" s="11" t="s">
        <v>11</v>
      </c>
      <c r="G68" s="11" t="s">
        <v>11</v>
      </c>
      <c r="H68" s="11" t="s">
        <v>11</v>
      </c>
      <c r="I68" s="25">
        <f>D68</f>
        <v>0</v>
      </c>
      <c r="J68" s="11" t="s">
        <v>11</v>
      </c>
      <c r="K68" s="57"/>
      <c r="L68" s="14"/>
    </row>
    <row r="69" spans="1:12" ht="12.75" customHeight="1">
      <c r="A69" s="60"/>
      <c r="B69" s="63"/>
      <c r="C69" s="3">
        <v>2023</v>
      </c>
      <c r="D69" s="25">
        <v>0</v>
      </c>
      <c r="E69" s="11" t="s">
        <v>11</v>
      </c>
      <c r="F69" s="11" t="s">
        <v>11</v>
      </c>
      <c r="G69" s="11" t="s">
        <v>11</v>
      </c>
      <c r="H69" s="11" t="s">
        <v>11</v>
      </c>
      <c r="I69" s="25">
        <f t="shared" si="3"/>
        <v>0</v>
      </c>
      <c r="J69" s="11" t="s">
        <v>11</v>
      </c>
      <c r="K69" s="58"/>
      <c r="L69" s="14"/>
    </row>
    <row r="70" spans="1:12" ht="12.75" customHeight="1">
      <c r="A70" s="42" t="s">
        <v>33</v>
      </c>
      <c r="B70" s="61" t="s">
        <v>36</v>
      </c>
      <c r="C70" s="3">
        <v>2017</v>
      </c>
      <c r="D70" s="25">
        <v>0</v>
      </c>
      <c r="E70" s="11" t="s">
        <v>11</v>
      </c>
      <c r="F70" s="11" t="s">
        <v>11</v>
      </c>
      <c r="G70" s="11" t="s">
        <v>11</v>
      </c>
      <c r="H70" s="11" t="s">
        <v>11</v>
      </c>
      <c r="I70" s="13">
        <f t="shared" si="3"/>
        <v>0</v>
      </c>
      <c r="J70" s="11" t="s">
        <v>11</v>
      </c>
      <c r="K70" s="56" t="s">
        <v>12</v>
      </c>
      <c r="L70" s="14"/>
    </row>
    <row r="71" spans="1:12" ht="12.75" customHeight="1">
      <c r="A71" s="43"/>
      <c r="B71" s="62"/>
      <c r="C71" s="3">
        <v>2018</v>
      </c>
      <c r="D71" s="25">
        <v>0</v>
      </c>
      <c r="E71" s="11" t="s">
        <v>11</v>
      </c>
      <c r="F71" s="11" t="s">
        <v>11</v>
      </c>
      <c r="G71" s="11" t="s">
        <v>11</v>
      </c>
      <c r="H71" s="11" t="s">
        <v>11</v>
      </c>
      <c r="I71" s="13">
        <f t="shared" si="3"/>
        <v>0</v>
      </c>
      <c r="J71" s="11" t="s">
        <v>11</v>
      </c>
      <c r="K71" s="57"/>
      <c r="L71" s="14"/>
    </row>
    <row r="72" spans="1:12" ht="12.75" customHeight="1">
      <c r="A72" s="43"/>
      <c r="B72" s="62"/>
      <c r="C72" s="3">
        <v>2019</v>
      </c>
      <c r="D72" s="25">
        <v>0</v>
      </c>
      <c r="E72" s="11" t="s">
        <v>11</v>
      </c>
      <c r="F72" s="11" t="s">
        <v>11</v>
      </c>
      <c r="G72" s="11" t="s">
        <v>11</v>
      </c>
      <c r="H72" s="11" t="s">
        <v>11</v>
      </c>
      <c r="I72" s="13">
        <f t="shared" si="3"/>
        <v>0</v>
      </c>
      <c r="J72" s="11" t="s">
        <v>11</v>
      </c>
      <c r="K72" s="57"/>
      <c r="L72" s="14"/>
    </row>
    <row r="73" spans="1:12" ht="12.75" customHeight="1">
      <c r="A73" s="43"/>
      <c r="B73" s="62"/>
      <c r="C73" s="3">
        <v>2020</v>
      </c>
      <c r="D73" s="25">
        <v>0</v>
      </c>
      <c r="E73" s="11" t="s">
        <v>11</v>
      </c>
      <c r="F73" s="11" t="s">
        <v>11</v>
      </c>
      <c r="G73" s="11" t="s">
        <v>11</v>
      </c>
      <c r="H73" s="11" t="s">
        <v>11</v>
      </c>
      <c r="I73" s="13">
        <f t="shared" si="3"/>
        <v>0</v>
      </c>
      <c r="J73" s="11" t="s">
        <v>11</v>
      </c>
      <c r="K73" s="57"/>
      <c r="L73" s="14"/>
    </row>
    <row r="74" spans="1:12" ht="12.75" customHeight="1">
      <c r="A74" s="43"/>
      <c r="B74" s="62"/>
      <c r="C74" s="3">
        <v>2021</v>
      </c>
      <c r="D74" s="25">
        <v>0</v>
      </c>
      <c r="E74" s="11" t="s">
        <v>11</v>
      </c>
      <c r="F74" s="11" t="s">
        <v>11</v>
      </c>
      <c r="G74" s="11" t="s">
        <v>11</v>
      </c>
      <c r="H74" s="11" t="s">
        <v>11</v>
      </c>
      <c r="I74" s="13">
        <f>D74</f>
        <v>0</v>
      </c>
      <c r="J74" s="11" t="s">
        <v>11</v>
      </c>
      <c r="K74" s="57"/>
      <c r="L74" s="14"/>
    </row>
    <row r="75" spans="1:12" ht="12.75" customHeight="1">
      <c r="A75" s="43"/>
      <c r="B75" s="62"/>
      <c r="C75" s="3">
        <v>2022</v>
      </c>
      <c r="D75" s="25">
        <v>0</v>
      </c>
      <c r="E75" s="11" t="s">
        <v>11</v>
      </c>
      <c r="F75" s="11" t="s">
        <v>11</v>
      </c>
      <c r="G75" s="11" t="s">
        <v>11</v>
      </c>
      <c r="H75" s="11" t="s">
        <v>11</v>
      </c>
      <c r="I75" s="13">
        <f>D75</f>
        <v>0</v>
      </c>
      <c r="J75" s="11" t="s">
        <v>11</v>
      </c>
      <c r="K75" s="57"/>
      <c r="L75" s="14"/>
    </row>
    <row r="76" spans="1:12" ht="12.75" customHeight="1">
      <c r="A76" s="44"/>
      <c r="B76" s="63"/>
      <c r="C76" s="3">
        <v>2023</v>
      </c>
      <c r="D76" s="25">
        <v>0</v>
      </c>
      <c r="E76" s="11" t="s">
        <v>11</v>
      </c>
      <c r="F76" s="11" t="s">
        <v>11</v>
      </c>
      <c r="G76" s="11" t="s">
        <v>11</v>
      </c>
      <c r="H76" s="11" t="s">
        <v>11</v>
      </c>
      <c r="I76" s="13">
        <f t="shared" si="3"/>
        <v>0</v>
      </c>
      <c r="J76" s="11" t="s">
        <v>11</v>
      </c>
      <c r="K76" s="58"/>
      <c r="L76" s="14"/>
    </row>
    <row r="77" spans="1:13" ht="12.75" customHeight="1">
      <c r="A77" s="72" t="s">
        <v>21</v>
      </c>
      <c r="B77" s="72"/>
      <c r="C77" s="3">
        <v>2017</v>
      </c>
      <c r="D77" s="26">
        <f>D14+D21+D28+D35+D42+D49+D56+D70</f>
        <v>402.735</v>
      </c>
      <c r="E77" s="11" t="s">
        <v>11</v>
      </c>
      <c r="F77" s="11" t="s">
        <v>11</v>
      </c>
      <c r="G77" s="11" t="s">
        <v>11</v>
      </c>
      <c r="H77" s="11" t="s">
        <v>11</v>
      </c>
      <c r="I77" s="33">
        <f t="shared" si="3"/>
        <v>402.735</v>
      </c>
      <c r="J77" s="11" t="s">
        <v>11</v>
      </c>
      <c r="K77" s="67"/>
      <c r="L77" s="45"/>
      <c r="M77" s="1"/>
    </row>
    <row r="78" spans="1:13" ht="12.75" customHeight="1">
      <c r="A78" s="72"/>
      <c r="B78" s="72"/>
      <c r="C78" s="3">
        <v>2018</v>
      </c>
      <c r="D78" s="27">
        <f>D15+D22+D29+D36+D43+D50+D57+D71</f>
        <v>599.54667</v>
      </c>
      <c r="E78" s="28" t="s">
        <v>11</v>
      </c>
      <c r="F78" s="28" t="s">
        <v>11</v>
      </c>
      <c r="G78" s="28" t="s">
        <v>11</v>
      </c>
      <c r="H78" s="28" t="s">
        <v>11</v>
      </c>
      <c r="I78" s="27">
        <f t="shared" si="3"/>
        <v>599.54667</v>
      </c>
      <c r="J78" s="11" t="s">
        <v>11</v>
      </c>
      <c r="K78" s="67"/>
      <c r="L78" s="45"/>
      <c r="M78" s="1"/>
    </row>
    <row r="79" spans="1:13" ht="12.75" customHeight="1">
      <c r="A79" s="72"/>
      <c r="B79" s="72"/>
      <c r="C79" s="3">
        <v>2019</v>
      </c>
      <c r="D79" s="27">
        <f>D16+D23+D30+D37+D44+D51+D58+D72</f>
        <v>612.34946</v>
      </c>
      <c r="E79" s="32" t="s">
        <v>11</v>
      </c>
      <c r="F79" s="32" t="s">
        <v>11</v>
      </c>
      <c r="G79" s="32" t="s">
        <v>11</v>
      </c>
      <c r="H79" s="32" t="s">
        <v>11</v>
      </c>
      <c r="I79" s="27">
        <f t="shared" si="3"/>
        <v>612.34946</v>
      </c>
      <c r="J79" s="11" t="s">
        <v>11</v>
      </c>
      <c r="K79" s="67"/>
      <c r="L79" s="45"/>
      <c r="M79" s="1"/>
    </row>
    <row r="80" spans="1:13" ht="12.75" customHeight="1">
      <c r="A80" s="72"/>
      <c r="B80" s="72"/>
      <c r="C80" s="3">
        <v>2020</v>
      </c>
      <c r="D80" s="27">
        <f>D17+D24+D31+D38+D45+D52</f>
        <v>861.0682099999999</v>
      </c>
      <c r="E80" s="28" t="s">
        <v>11</v>
      </c>
      <c r="F80" s="28" t="s">
        <v>11</v>
      </c>
      <c r="G80" s="28" t="s">
        <v>11</v>
      </c>
      <c r="H80" s="28" t="s">
        <v>11</v>
      </c>
      <c r="I80" s="27">
        <f t="shared" si="3"/>
        <v>861.0682099999999</v>
      </c>
      <c r="J80" s="11" t="s">
        <v>11</v>
      </c>
      <c r="K80" s="67"/>
      <c r="L80" s="45"/>
      <c r="M80" s="1"/>
    </row>
    <row r="81" spans="1:13" ht="12.75" customHeight="1">
      <c r="A81" s="72"/>
      <c r="B81" s="72"/>
      <c r="C81" s="3">
        <v>2021</v>
      </c>
      <c r="D81" s="17">
        <f>D18+D25+D32+D39+D46+D53+D60+D74</f>
        <v>500</v>
      </c>
      <c r="E81" s="11" t="s">
        <v>11</v>
      </c>
      <c r="F81" s="11" t="s">
        <v>11</v>
      </c>
      <c r="G81" s="11" t="s">
        <v>11</v>
      </c>
      <c r="H81" s="11" t="s">
        <v>11</v>
      </c>
      <c r="I81" s="33">
        <f t="shared" si="3"/>
        <v>500</v>
      </c>
      <c r="J81" s="11" t="s">
        <v>11</v>
      </c>
      <c r="K81" s="67"/>
      <c r="L81" s="45"/>
      <c r="M81" s="1"/>
    </row>
    <row r="82" spans="1:13" ht="12.75" customHeight="1">
      <c r="A82" s="72"/>
      <c r="B82" s="72"/>
      <c r="C82" s="3">
        <v>2022</v>
      </c>
      <c r="D82" s="17">
        <f>D19+D26+D33+D40+D47+D54+D61+D75</f>
        <v>500</v>
      </c>
      <c r="E82" s="11" t="s">
        <v>11</v>
      </c>
      <c r="F82" s="11" t="s">
        <v>11</v>
      </c>
      <c r="G82" s="11" t="s">
        <v>11</v>
      </c>
      <c r="H82" s="11" t="s">
        <v>11</v>
      </c>
      <c r="I82" s="33">
        <f>D82</f>
        <v>500</v>
      </c>
      <c r="J82" s="11" t="s">
        <v>11</v>
      </c>
      <c r="K82" s="67"/>
      <c r="L82" s="45"/>
      <c r="M82" s="1"/>
    </row>
    <row r="83" spans="1:13" ht="12.75" customHeight="1">
      <c r="A83" s="72"/>
      <c r="B83" s="72"/>
      <c r="C83" s="3">
        <v>2023</v>
      </c>
      <c r="D83" s="17">
        <f>D20+D27+D34+D41+D48+D55+D62+D76</f>
        <v>500</v>
      </c>
      <c r="E83" s="11" t="s">
        <v>11</v>
      </c>
      <c r="F83" s="11" t="s">
        <v>11</v>
      </c>
      <c r="G83" s="11" t="s">
        <v>11</v>
      </c>
      <c r="H83" s="11" t="s">
        <v>11</v>
      </c>
      <c r="I83" s="33">
        <f t="shared" si="3"/>
        <v>500</v>
      </c>
      <c r="J83" s="11" t="s">
        <v>11</v>
      </c>
      <c r="K83" s="67"/>
      <c r="L83" s="45"/>
      <c r="M83" s="1"/>
    </row>
    <row r="84" spans="1:13" ht="12.75" customHeight="1">
      <c r="A84" s="72"/>
      <c r="B84" s="72"/>
      <c r="C84" s="4" t="s">
        <v>43</v>
      </c>
      <c r="D84" s="27">
        <f>D83+D80+D77+D78+D79+D81+D82</f>
        <v>3975.6993399999997</v>
      </c>
      <c r="E84" s="28" t="s">
        <v>11</v>
      </c>
      <c r="F84" s="28" t="s">
        <v>11</v>
      </c>
      <c r="G84" s="28" t="s">
        <v>11</v>
      </c>
      <c r="H84" s="28" t="s">
        <v>11</v>
      </c>
      <c r="I84" s="27">
        <f t="shared" si="3"/>
        <v>3975.6993399999997</v>
      </c>
      <c r="J84" s="11" t="s">
        <v>11</v>
      </c>
      <c r="K84" s="67"/>
      <c r="L84" s="45"/>
      <c r="M84" s="1"/>
    </row>
    <row r="85" spans="1:13" ht="5.25" customHeight="1">
      <c r="A85" s="5"/>
      <c r="B85" s="39"/>
      <c r="C85" s="39"/>
      <c r="D85" s="39"/>
      <c r="E85" s="39"/>
      <c r="F85" s="7"/>
      <c r="G85" s="7"/>
      <c r="H85" s="6"/>
      <c r="I85" s="5"/>
      <c r="J85" s="5"/>
      <c r="K85" s="5"/>
      <c r="L85" s="5"/>
      <c r="M85" s="1"/>
    </row>
    <row r="86" spans="1:13" ht="6" customHeight="1">
      <c r="A86" s="5"/>
      <c r="B86" s="40"/>
      <c r="C86" s="40"/>
      <c r="D86" s="40"/>
      <c r="E86" s="40"/>
      <c r="F86" s="7"/>
      <c r="G86" s="7"/>
      <c r="H86" s="6"/>
      <c r="I86" s="5"/>
      <c r="J86" s="5"/>
      <c r="K86" s="5"/>
      <c r="L86" s="5"/>
      <c r="M86" s="1"/>
    </row>
    <row r="87" spans="1:13" ht="21" customHeight="1">
      <c r="A87" s="5"/>
      <c r="B87" s="40"/>
      <c r="C87" s="40"/>
      <c r="D87" s="40"/>
      <c r="E87" s="40"/>
      <c r="F87" s="7"/>
      <c r="G87" s="7"/>
      <c r="H87" s="8"/>
      <c r="I87" s="7"/>
      <c r="J87" s="6"/>
      <c r="K87" s="5"/>
      <c r="L87" s="5"/>
      <c r="M87" s="1"/>
    </row>
    <row r="88" spans="1:13" ht="15" customHeight="1" hidden="1">
      <c r="A88" s="5"/>
      <c r="B88" s="36"/>
      <c r="C88" s="36"/>
      <c r="D88" s="36"/>
      <c r="E88" s="36"/>
      <c r="F88" s="9"/>
      <c r="G88" s="9"/>
      <c r="H88" s="8"/>
      <c r="I88" s="7"/>
      <c r="J88" s="6"/>
      <c r="K88" s="5"/>
      <c r="L88" s="5"/>
      <c r="M88" s="1"/>
    </row>
    <row r="89" spans="1:13" ht="6.75" customHeight="1">
      <c r="A89" s="5"/>
      <c r="B89" s="36"/>
      <c r="C89" s="36"/>
      <c r="D89" s="36"/>
      <c r="E89" s="36"/>
      <c r="F89" s="9"/>
      <c r="G89" s="9"/>
      <c r="H89" s="8"/>
      <c r="I89" s="7"/>
      <c r="J89" s="6"/>
      <c r="K89" s="5"/>
      <c r="L89" s="5"/>
      <c r="M89" s="1"/>
    </row>
    <row r="90" spans="1:12" ht="5.25" customHeight="1">
      <c r="A90" s="31"/>
      <c r="B90" s="36"/>
      <c r="C90" s="36"/>
      <c r="D90" s="36"/>
      <c r="E90" s="36"/>
      <c r="F90" s="9"/>
      <c r="G90" s="9"/>
      <c r="H90" s="8"/>
      <c r="I90" s="7"/>
      <c r="J90" s="6"/>
      <c r="K90" s="31"/>
      <c r="L90" s="31"/>
    </row>
    <row r="91" spans="1:12" ht="24" customHeight="1">
      <c r="A91" s="31"/>
      <c r="B91" s="36"/>
      <c r="C91" s="36"/>
      <c r="D91" s="36"/>
      <c r="E91" s="36"/>
      <c r="F91" s="9"/>
      <c r="G91" s="9"/>
      <c r="H91" s="10"/>
      <c r="I91" s="7"/>
      <c r="J91" s="6"/>
      <c r="K91" s="31"/>
      <c r="L91" s="31"/>
    </row>
    <row r="92" spans="1:12" ht="4.5" customHeight="1">
      <c r="A92" s="31"/>
      <c r="B92" s="9"/>
      <c r="C92" s="9"/>
      <c r="D92" s="7"/>
      <c r="E92" s="8"/>
      <c r="F92" s="8"/>
      <c r="G92" s="8"/>
      <c r="H92" s="8"/>
      <c r="I92" s="7"/>
      <c r="J92" s="6"/>
      <c r="K92" s="31"/>
      <c r="L92" s="31"/>
    </row>
    <row r="93" spans="1:12" ht="31.5" customHeight="1">
      <c r="A93" s="31"/>
      <c r="B93" s="36"/>
      <c r="C93" s="36"/>
      <c r="D93" s="36"/>
      <c r="E93" s="36"/>
      <c r="F93" s="9"/>
      <c r="G93" s="9"/>
      <c r="H93" s="8"/>
      <c r="I93" s="7"/>
      <c r="J93" s="6"/>
      <c r="K93" s="31"/>
      <c r="L93" s="31"/>
    </row>
    <row r="94" spans="1:12" ht="4.5" customHeight="1">
      <c r="A94" s="31"/>
      <c r="B94" s="9"/>
      <c r="C94" s="9"/>
      <c r="D94" s="7"/>
      <c r="E94" s="8"/>
      <c r="F94" s="8"/>
      <c r="G94" s="8"/>
      <c r="H94" s="8"/>
      <c r="I94" s="7"/>
      <c r="J94" s="6"/>
      <c r="K94" s="31"/>
      <c r="L94" s="31"/>
    </row>
    <row r="95" spans="1:12" ht="36.75" customHeight="1">
      <c r="A95" s="31"/>
      <c r="B95" s="36"/>
      <c r="C95" s="36"/>
      <c r="D95" s="36"/>
      <c r="E95" s="36"/>
      <c r="F95" s="9"/>
      <c r="G95" s="9"/>
      <c r="H95" s="8"/>
      <c r="I95" s="7"/>
      <c r="J95" s="6"/>
      <c r="K95" s="31"/>
      <c r="L95" s="31"/>
    </row>
    <row r="96" ht="12.75">
      <c r="I96" s="29"/>
    </row>
    <row r="97" spans="2:10" ht="24.75" customHeight="1">
      <c r="B97" s="36"/>
      <c r="C97" s="36"/>
      <c r="D97" s="36"/>
      <c r="E97" s="36"/>
      <c r="F97" s="9"/>
      <c r="G97" s="9"/>
      <c r="I97" s="29"/>
      <c r="J97" s="12"/>
    </row>
    <row r="98" ht="12.75">
      <c r="I98" s="29"/>
    </row>
  </sheetData>
  <sheetProtection/>
  <mergeCells count="58">
    <mergeCell ref="I1:L1"/>
    <mergeCell ref="F8:F9"/>
    <mergeCell ref="G8:H8"/>
    <mergeCell ref="A70:A76"/>
    <mergeCell ref="B70:B76"/>
    <mergeCell ref="K70:K76"/>
    <mergeCell ref="H2:L2"/>
    <mergeCell ref="A3:L3"/>
    <mergeCell ref="C5:C9"/>
    <mergeCell ref="A4:L4"/>
    <mergeCell ref="F7:H7"/>
    <mergeCell ref="I7:I9"/>
    <mergeCell ref="A56:A62"/>
    <mergeCell ref="B56:B62"/>
    <mergeCell ref="K56:K62"/>
    <mergeCell ref="A63:A69"/>
    <mergeCell ref="B63:B69"/>
    <mergeCell ref="K63:K69"/>
    <mergeCell ref="A14:A20"/>
    <mergeCell ref="A35:A41"/>
    <mergeCell ref="K77:K84"/>
    <mergeCell ref="B42:B48"/>
    <mergeCell ref="K35:K41"/>
    <mergeCell ref="B13:L13"/>
    <mergeCell ref="K14:K20"/>
    <mergeCell ref="K21:K27"/>
    <mergeCell ref="K28:K34"/>
    <mergeCell ref="B21:B27"/>
    <mergeCell ref="B14:B20"/>
    <mergeCell ref="A77:B84"/>
    <mergeCell ref="L14:L55"/>
    <mergeCell ref="K49:K55"/>
    <mergeCell ref="A42:A48"/>
    <mergeCell ref="B49:B55"/>
    <mergeCell ref="A28:A34"/>
    <mergeCell ref="B28:B34"/>
    <mergeCell ref="K42:K48"/>
    <mergeCell ref="A21:A27"/>
    <mergeCell ref="L77:L84"/>
    <mergeCell ref="D5:D9"/>
    <mergeCell ref="B11:L11"/>
    <mergeCell ref="B12:L12"/>
    <mergeCell ref="K5:K9"/>
    <mergeCell ref="L5:L9"/>
    <mergeCell ref="J5:J9"/>
    <mergeCell ref="B35:B41"/>
    <mergeCell ref="E6:E9"/>
    <mergeCell ref="F6:I6"/>
    <mergeCell ref="B97:E97"/>
    <mergeCell ref="A5:A9"/>
    <mergeCell ref="B5:B9"/>
    <mergeCell ref="B95:E95"/>
    <mergeCell ref="B93:E93"/>
    <mergeCell ref="B88:E91"/>
    <mergeCell ref="B85:E87"/>
    <mergeCell ref="E5:I5"/>
    <mergeCell ref="A49:A55"/>
    <mergeCell ref="A11:A13"/>
  </mergeCells>
  <printOptions/>
  <pageMargins left="0.35433070866141736" right="0.35433070866141736" top="0.42" bottom="0.2" header="0.3" footer="0.44"/>
  <pageSetup horizontalDpi="600" verticalDpi="600" orientation="landscape" paperSize="9" scale="80" r:id="rId1"/>
  <rowBreaks count="1" manualBreakCount="1">
    <brk id="4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Lisetskiy</dc:creator>
  <cp:keywords/>
  <dc:description/>
  <cp:lastModifiedBy>User</cp:lastModifiedBy>
  <cp:lastPrinted>2020-11-16T05:52:13Z</cp:lastPrinted>
  <dcterms:created xsi:type="dcterms:W3CDTF">2008-06-17T06:01:32Z</dcterms:created>
  <dcterms:modified xsi:type="dcterms:W3CDTF">2020-11-27T13:48:41Z</dcterms:modified>
  <cp:category/>
  <cp:version/>
  <cp:contentType/>
  <cp:contentStatus/>
</cp:coreProperties>
</file>