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1355" windowHeight="8280" activeTab="0"/>
  </bookViews>
  <sheets>
    <sheet name="Мероприятия подпрограммы" sheetId="1" r:id="rId1"/>
  </sheets>
  <definedNames>
    <definedName name="_xlnm.Print_Area" localSheetId="0">'Мероприятия подпрограммы'!$A$1:$J$42</definedName>
  </definedNames>
  <calcPr fullCalcOnLoad="1"/>
</workbook>
</file>

<file path=xl/sharedStrings.xml><?xml version="1.0" encoding="utf-8"?>
<sst xmlns="http://schemas.openxmlformats.org/spreadsheetml/2006/main" count="58" uniqueCount="42">
  <si>
    <t>Наименование мероприятия</t>
  </si>
  <si>
    <t>Срок исполнения</t>
  </si>
  <si>
    <t>№п/п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</si>
  <si>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</si>
  <si>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</si>
  <si>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</si>
  <si>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</si>
  <si>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</si>
  <si>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</si>
  <si>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</si>
  <si>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</si>
  <si>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</si>
  <si>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Администрация ЗАТО г. Радужный, МКУ "ГКМХ"</t>
  </si>
  <si>
    <t>МКУ "ГКМХ"</t>
  </si>
  <si>
    <t>Администрация ЗАТО г. Радужный</t>
  </si>
  <si>
    <t>Информационное сопровождение хода реализации Подпрограммы</t>
  </si>
  <si>
    <t>Всего:</t>
  </si>
  <si>
    <t xml:space="preserve">Осуществление расчета размера, субсидии, социальной выплаты </t>
  </si>
  <si>
    <t>Формирование списков граждан, состоящих на учете нуждающихся в улучшении жилищных условий, изъявивших желание субсидию, социальную выплату</t>
  </si>
  <si>
    <t xml:space="preserve">Предоставление отчетов департаменту строительства и архитектуры администрации Владимирской области </t>
  </si>
  <si>
    <t>Предоставление единовременных денежных выплат и субсидий</t>
  </si>
  <si>
    <t>Цель:С оздание условий для обеспечения доступным и комфортным жильем экономического класса отдельных категорий граждан ЗАТО г. Радужный, состоящих на учете нуждающихся в улучшении жилищных условий, перед которыми государство имеет обязательство по обеспечению жилыми помещениями в соответствии с законодательством Российской Федерации и законодательством Владимирской области</t>
  </si>
  <si>
    <t>Задача: разработка и внедрение правовых, финансовых, организационных механизмов оказания поддержки категориям граждан, перед которыми государство имеет обязательства  по  обеспечению жилыми помещениями в соответствии с законодательством,  по приобретению (строительству) жилья либо улучшению жилищных условий</t>
  </si>
  <si>
    <t xml:space="preserve">Определение норматива стоимости 1 кв. м общей площади жилья по муниципальному образованию для 
расчета размера социальных выплат 
</t>
  </si>
  <si>
    <t>Перечень мероприятий подпрограммы 4  «Создание условий для обеспечения доступным и комфортным жильем отдельных категорий граждан ЗАТО г.Радужный, установленных законодательством»</t>
  </si>
  <si>
    <t>2015-2021 годы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</si>
  <si>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</si>
  <si>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</si>
  <si>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</si>
  <si>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</si>
  <si>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</si>
  <si>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</si>
  <si>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</si>
  <si>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Обеспечение жильем ветеранов, инвалидов и семей, имеющих детей-инвалидов
Перечисление гражданам социальной выплаты</t>
  </si>
  <si>
    <t xml:space="preserve"> Оказание поддержки нуждающимся в улучшении жилищных условий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бюджетов.                                  Представление жилищных субсидий
</t>
  </si>
  <si>
    <t xml:space="preserve">Предоставление единовременных денежных выплат  за счет средств федерального, областного  бюджетов не менее 8 гражданам </t>
  </si>
  <si>
    <t>О. И. Будалова, 3 42 95</t>
  </si>
  <si>
    <t>к  подпрограмеы 4  «Создание условий для обеспечения доступным и комфортным жильем отдельных категорий граждан ЗАТО г.Радужный, установленных законодательством»</t>
  </si>
  <si>
    <t>2022 год</t>
  </si>
  <si>
    <t xml:space="preserve">2015-2022 годы </t>
  </si>
  <si>
    <t xml:space="preserve"> в том числе по годам</t>
  </si>
  <si>
    <t>Приложение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</si>
</sst>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_р_."/>
    <numFmt numFmtId="178" formatCode="0.00000"/>
    <numFmt numFmtId="179" formatCode="0.000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177" fontId="1" fillId="0" borderId="17" xfId="0" applyNumberFormat="1" applyFont="1" applyBorder="1" applyAlignment="1">
      <alignment horizontal="center" vertical="top" wrapText="1"/>
    </xf>
    <xf numFmtId="177" fontId="5" fillId="0" borderId="17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vertical="top"/>
    </xf>
    <xf numFmtId="0" fontId="1" fillId="0" borderId="17" xfId="0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horizontal="center" vertical="top"/>
    </xf>
    <xf numFmtId="176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5" fillId="0" borderId="17" xfId="0" applyFont="1" applyBorder="1" applyAlignment="1">
      <alignment vertical="top"/>
    </xf>
    <xf numFmtId="176" fontId="5" fillId="0" borderId="17" xfId="0" applyNumberFormat="1" applyFont="1" applyBorder="1" applyAlignment="1">
      <alignment horizontal="center" vertical="top"/>
    </xf>
    <xf numFmtId="176" fontId="5" fillId="0" borderId="17" xfId="0" applyNumberFormat="1" applyFont="1" applyBorder="1" applyAlignment="1">
      <alignment horizontal="center"/>
    </xf>
    <xf numFmtId="177" fontId="1" fillId="0" borderId="17" xfId="0" applyNumberFormat="1" applyFont="1" applyBorder="1" applyAlignment="1">
      <alignment horizontal="center" vertical="top"/>
    </xf>
    <xf numFmtId="177" fontId="1" fillId="0" borderId="17" xfId="0" applyNumberFormat="1" applyFont="1" applyBorder="1" applyAlignment="1">
      <alignment horizontal="center"/>
    </xf>
    <xf numFmtId="177" fontId="1" fillId="0" borderId="17" xfId="0" applyNumberFormat="1" applyFont="1" applyFill="1" applyBorder="1" applyAlignment="1">
      <alignment horizontal="center"/>
    </xf>
    <xf numFmtId="0" fontId="1" fillId="0" borderId="17" xfId="0" applyFont="1" applyBorder="1" applyAlignment="1">
      <alignment wrapText="1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vertical="center" wrapText="1"/>
    </xf>
    <xf numFmtId="177" fontId="1" fillId="0" borderId="17" xfId="0" applyNumberFormat="1" applyFont="1" applyBorder="1" applyAlignment="1">
      <alignment horizontal="right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9" fontId="1" fillId="0" borderId="17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176" fontId="1" fillId="0" borderId="17" xfId="0" applyNumberFormat="1" applyFont="1" applyBorder="1" applyAlignment="1">
      <alignment horizontal="center"/>
    </xf>
    <xf numFmtId="179" fontId="1" fillId="0" borderId="17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view="pageBreakPreview" zoomScaleNormal="75" zoomScaleSheetLayoutView="100" zoomScalePageLayoutView="0" workbookViewId="0" topLeftCell="A1">
      <selection activeCell="C4" sqref="C4:C6"/>
    </sheetView>
  </sheetViews>
  <sheetFormatPr defaultColWidth="9.00390625" defaultRowHeight="12.75"/>
  <cols>
    <col min="1" max="1" width="5.75390625" style="3" customWidth="1"/>
    <col min="2" max="2" width="26.00390625" style="3" customWidth="1"/>
    <col min="3" max="3" width="14.375" style="3" customWidth="1"/>
    <col min="4" max="4" width="16.375" style="3" customWidth="1"/>
    <col min="5" max="5" width="13.00390625" style="3" customWidth="1"/>
    <col min="6" max="6" width="14.625" style="3" customWidth="1"/>
    <col min="7" max="7" width="13.375" style="3" customWidth="1"/>
    <col min="8" max="8" width="15.00390625" style="3" customWidth="1"/>
    <col min="9" max="9" width="15.625" style="3" customWidth="1"/>
    <col min="10" max="10" width="19.00390625" style="1" customWidth="1"/>
  </cols>
  <sheetData>
    <row r="1" spans="1:10" ht="15.75">
      <c r="A1" s="33"/>
      <c r="B1" s="33"/>
      <c r="C1" s="33"/>
      <c r="D1" s="33"/>
      <c r="E1" s="33"/>
      <c r="F1" s="33"/>
      <c r="G1" s="72" t="s">
        <v>41</v>
      </c>
      <c r="H1" s="72"/>
      <c r="I1" s="72"/>
      <c r="J1" s="73"/>
    </row>
    <row r="2" spans="1:10" ht="72" customHeight="1">
      <c r="A2" s="33"/>
      <c r="B2" s="33"/>
      <c r="C2" s="33"/>
      <c r="D2" s="33"/>
      <c r="E2" s="33"/>
      <c r="F2" s="33"/>
      <c r="G2" s="47" t="s">
        <v>37</v>
      </c>
      <c r="H2" s="47"/>
      <c r="I2" s="47"/>
      <c r="J2" s="47"/>
    </row>
    <row r="3" spans="1:10" ht="43.5" customHeight="1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5"/>
    </row>
    <row r="4" spans="1:10" ht="17.25" customHeight="1">
      <c r="A4" s="64" t="s">
        <v>2</v>
      </c>
      <c r="B4" s="52" t="s">
        <v>0</v>
      </c>
      <c r="C4" s="52" t="s">
        <v>1</v>
      </c>
      <c r="D4" s="52" t="s">
        <v>8</v>
      </c>
      <c r="E4" s="67" t="s">
        <v>5</v>
      </c>
      <c r="F4" s="68"/>
      <c r="G4" s="68"/>
      <c r="H4" s="69"/>
      <c r="I4" s="52" t="s">
        <v>10</v>
      </c>
      <c r="J4" s="45" t="s">
        <v>11</v>
      </c>
    </row>
    <row r="5" spans="1:10" ht="25.5" customHeight="1">
      <c r="A5" s="65"/>
      <c r="B5" s="53"/>
      <c r="C5" s="53"/>
      <c r="D5" s="53"/>
      <c r="E5" s="9" t="s">
        <v>6</v>
      </c>
      <c r="F5" s="54" t="s">
        <v>9</v>
      </c>
      <c r="G5" s="77"/>
      <c r="H5" s="53" t="s">
        <v>7</v>
      </c>
      <c r="I5" s="53"/>
      <c r="J5" s="46"/>
    </row>
    <row r="6" spans="1:10" ht="38.25">
      <c r="A6" s="66"/>
      <c r="B6" s="54"/>
      <c r="C6" s="54"/>
      <c r="D6" s="54"/>
      <c r="E6" s="10"/>
      <c r="F6" s="8" t="s">
        <v>3</v>
      </c>
      <c r="G6" s="7" t="s">
        <v>4</v>
      </c>
      <c r="H6" s="54"/>
      <c r="I6" s="54"/>
      <c r="J6" s="76"/>
    </row>
    <row r="7" spans="1:10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2">
        <v>10</v>
      </c>
    </row>
    <row r="8" spans="1:10" ht="15.75">
      <c r="A8" s="49" t="s">
        <v>20</v>
      </c>
      <c r="B8" s="50"/>
      <c r="C8" s="50"/>
      <c r="D8" s="50"/>
      <c r="E8" s="50"/>
      <c r="F8" s="50"/>
      <c r="G8" s="50"/>
      <c r="H8" s="50"/>
      <c r="I8" s="50"/>
      <c r="J8" s="51"/>
    </row>
    <row r="9" spans="1:10" ht="59.25" customHeight="1">
      <c r="A9" s="61" t="s">
        <v>21</v>
      </c>
      <c r="B9" s="62"/>
      <c r="C9" s="62"/>
      <c r="D9" s="62"/>
      <c r="E9" s="62"/>
      <c r="F9" s="62"/>
      <c r="G9" s="62"/>
      <c r="H9" s="62"/>
      <c r="I9" s="62"/>
      <c r="J9" s="63"/>
    </row>
    <row r="10" spans="1:10" ht="63" customHeight="1">
      <c r="A10" s="61" t="s">
        <v>22</v>
      </c>
      <c r="B10" s="62"/>
      <c r="C10" s="62"/>
      <c r="D10" s="62"/>
      <c r="E10" s="62"/>
      <c r="F10" s="62"/>
      <c r="G10" s="62"/>
      <c r="H10" s="62"/>
      <c r="I10" s="62"/>
      <c r="J10" s="63"/>
    </row>
    <row r="11" spans="1:22" ht="90.75" customHeight="1">
      <c r="A11" s="17">
        <v>1</v>
      </c>
      <c r="B11" s="18" t="s">
        <v>18</v>
      </c>
      <c r="C11" s="19" t="s">
        <v>25</v>
      </c>
      <c r="D11" s="19"/>
      <c r="E11" s="17"/>
      <c r="F11" s="13"/>
      <c r="G11" s="13"/>
      <c r="H11" s="13"/>
      <c r="I11" s="14" t="s">
        <v>13</v>
      </c>
      <c r="J11" s="45" t="s">
        <v>35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10" ht="94.5" customHeight="1">
      <c r="A12" s="14">
        <v>2</v>
      </c>
      <c r="B12" s="18" t="s">
        <v>23</v>
      </c>
      <c r="C12" s="17" t="s">
        <v>25</v>
      </c>
      <c r="D12" s="17"/>
      <c r="E12" s="17"/>
      <c r="F12" s="13"/>
      <c r="G12" s="13"/>
      <c r="H12" s="13"/>
      <c r="I12" s="14" t="s">
        <v>14</v>
      </c>
      <c r="J12" s="46"/>
    </row>
    <row r="13" spans="1:10" ht="69.75" customHeight="1">
      <c r="A13" s="14">
        <v>3</v>
      </c>
      <c r="B13" s="18" t="s">
        <v>17</v>
      </c>
      <c r="C13" s="17" t="s">
        <v>25</v>
      </c>
      <c r="D13" s="21"/>
      <c r="E13" s="21"/>
      <c r="F13" s="22"/>
      <c r="G13" s="22"/>
      <c r="H13" s="23"/>
      <c r="I13" s="14" t="s">
        <v>13</v>
      </c>
      <c r="J13" s="46"/>
    </row>
    <row r="14" spans="1:10" ht="12.75" customHeight="1" hidden="1">
      <c r="A14" s="18"/>
      <c r="B14" s="18"/>
      <c r="C14" s="17"/>
      <c r="D14" s="21"/>
      <c r="E14" s="21"/>
      <c r="F14" s="13"/>
      <c r="G14" s="22"/>
      <c r="H14" s="23"/>
      <c r="I14" s="18"/>
      <c r="J14" s="46"/>
    </row>
    <row r="15" spans="1:10" ht="12.75" customHeight="1" hidden="1">
      <c r="A15" s="18"/>
      <c r="B15" s="18"/>
      <c r="C15" s="17"/>
      <c r="D15" s="21"/>
      <c r="E15" s="21"/>
      <c r="F15" s="13"/>
      <c r="G15" s="22"/>
      <c r="H15" s="23"/>
      <c r="I15" s="18"/>
      <c r="J15" s="46"/>
    </row>
    <row r="16" spans="1:10" ht="12.75" customHeight="1" hidden="1">
      <c r="A16" s="18"/>
      <c r="B16" s="24"/>
      <c r="C16" s="19"/>
      <c r="D16" s="25"/>
      <c r="E16" s="25"/>
      <c r="F16" s="26"/>
      <c r="G16" s="26"/>
      <c r="H16" s="23"/>
      <c r="I16" s="18"/>
      <c r="J16" s="46"/>
    </row>
    <row r="17" spans="1:11" ht="15.75" customHeight="1">
      <c r="A17" s="78">
        <v>4</v>
      </c>
      <c r="B17" s="55" t="s">
        <v>33</v>
      </c>
      <c r="C17" s="17" t="s">
        <v>26</v>
      </c>
      <c r="D17" s="27">
        <f aca="true" t="shared" si="0" ref="D17:D22">SUM(E17:H17)</f>
        <v>1182.96</v>
      </c>
      <c r="E17" s="27">
        <v>1182.96</v>
      </c>
      <c r="F17" s="28"/>
      <c r="G17" s="29"/>
      <c r="H17" s="20">
        <v>0</v>
      </c>
      <c r="I17" s="58" t="s">
        <v>12</v>
      </c>
      <c r="J17" s="46"/>
      <c r="K17" s="6"/>
    </row>
    <row r="18" spans="1:10" ht="26.25" customHeight="1">
      <c r="A18" s="79"/>
      <c r="B18" s="56"/>
      <c r="C18" s="17" t="s">
        <v>27</v>
      </c>
      <c r="D18" s="27">
        <f t="shared" si="0"/>
        <v>0</v>
      </c>
      <c r="E18" s="27">
        <v>0</v>
      </c>
      <c r="F18" s="28"/>
      <c r="G18" s="29"/>
      <c r="H18" s="20">
        <v>0</v>
      </c>
      <c r="I18" s="58"/>
      <c r="J18" s="46"/>
    </row>
    <row r="19" spans="1:10" ht="12.75">
      <c r="A19" s="79"/>
      <c r="B19" s="56"/>
      <c r="C19" s="17" t="s">
        <v>28</v>
      </c>
      <c r="D19" s="27">
        <f t="shared" si="0"/>
        <v>0</v>
      </c>
      <c r="E19" s="27">
        <v>0</v>
      </c>
      <c r="F19" s="28"/>
      <c r="G19" s="29"/>
      <c r="H19" s="13">
        <v>0</v>
      </c>
      <c r="I19" s="58"/>
      <c r="J19" s="46"/>
    </row>
    <row r="20" spans="1:10" ht="12.75">
      <c r="A20" s="79"/>
      <c r="B20" s="56"/>
      <c r="C20" s="17" t="s">
        <v>29</v>
      </c>
      <c r="D20" s="27">
        <f t="shared" si="0"/>
        <v>0</v>
      </c>
      <c r="E20" s="27">
        <v>0</v>
      </c>
      <c r="F20" s="28"/>
      <c r="G20" s="28"/>
      <c r="H20" s="13">
        <v>0</v>
      </c>
      <c r="I20" s="58"/>
      <c r="J20" s="46"/>
    </row>
    <row r="21" spans="1:10" ht="12.75">
      <c r="A21" s="79"/>
      <c r="B21" s="56"/>
      <c r="C21" s="17" t="s">
        <v>30</v>
      </c>
      <c r="D21" s="27">
        <f t="shared" si="0"/>
        <v>0</v>
      </c>
      <c r="E21" s="27">
        <v>0</v>
      </c>
      <c r="F21" s="28"/>
      <c r="G21" s="28"/>
      <c r="H21" s="13">
        <v>0</v>
      </c>
      <c r="I21" s="58"/>
      <c r="J21" s="46"/>
    </row>
    <row r="22" spans="1:10" ht="12.75" customHeight="1">
      <c r="A22" s="79"/>
      <c r="B22" s="56"/>
      <c r="C22" s="17" t="s">
        <v>31</v>
      </c>
      <c r="D22" s="27">
        <f t="shared" si="0"/>
        <v>1499.4</v>
      </c>
      <c r="E22" s="27">
        <v>629.4</v>
      </c>
      <c r="F22" s="28"/>
      <c r="G22" s="28"/>
      <c r="H22" s="13">
        <v>870</v>
      </c>
      <c r="I22" s="58"/>
      <c r="J22" s="46"/>
    </row>
    <row r="23" spans="1:10" ht="12.75" customHeight="1">
      <c r="A23" s="79"/>
      <c r="B23" s="56"/>
      <c r="C23" s="17" t="s">
        <v>32</v>
      </c>
      <c r="D23" s="27">
        <v>0</v>
      </c>
      <c r="E23" s="27">
        <v>0</v>
      </c>
      <c r="F23" s="28"/>
      <c r="G23" s="28"/>
      <c r="H23" s="13">
        <v>0</v>
      </c>
      <c r="I23" s="14"/>
      <c r="J23" s="46"/>
    </row>
    <row r="24" spans="1:10" ht="12.75" customHeight="1">
      <c r="A24" s="80"/>
      <c r="B24" s="57"/>
      <c r="C24" s="17" t="s">
        <v>38</v>
      </c>
      <c r="D24" s="27">
        <v>0</v>
      </c>
      <c r="E24" s="27">
        <v>0</v>
      </c>
      <c r="F24" s="28"/>
      <c r="G24" s="28"/>
      <c r="H24" s="13">
        <v>0</v>
      </c>
      <c r="I24" s="14"/>
      <c r="J24" s="46"/>
    </row>
    <row r="25" spans="1:10" ht="43.5" customHeight="1">
      <c r="A25" s="58">
        <v>5</v>
      </c>
      <c r="B25" s="59" t="s">
        <v>19</v>
      </c>
      <c r="C25" s="44" t="s">
        <v>25</v>
      </c>
      <c r="D25" s="48"/>
      <c r="E25" s="48"/>
      <c r="F25" s="81"/>
      <c r="G25" s="82"/>
      <c r="H25" s="81"/>
      <c r="I25" s="58" t="s">
        <v>12</v>
      </c>
      <c r="J25" s="46"/>
    </row>
    <row r="26" spans="1:10" ht="14.25" customHeight="1">
      <c r="A26" s="58"/>
      <c r="B26" s="59"/>
      <c r="C26" s="44"/>
      <c r="D26" s="48"/>
      <c r="E26" s="48"/>
      <c r="F26" s="81"/>
      <c r="G26" s="82"/>
      <c r="H26" s="81"/>
      <c r="I26" s="58"/>
      <c r="J26" s="46"/>
    </row>
    <row r="27" spans="1:10" ht="21.75" customHeight="1">
      <c r="A27" s="58"/>
      <c r="B27" s="59"/>
      <c r="C27" s="44"/>
      <c r="D27" s="48"/>
      <c r="E27" s="48"/>
      <c r="F27" s="81"/>
      <c r="G27" s="82"/>
      <c r="H27" s="81"/>
      <c r="I27" s="58"/>
      <c r="J27" s="46"/>
    </row>
    <row r="28" spans="1:19" s="4" customFormat="1" ht="38.25">
      <c r="A28" s="14">
        <v>6</v>
      </c>
      <c r="B28" s="18" t="s">
        <v>15</v>
      </c>
      <c r="C28" s="18" t="s">
        <v>25</v>
      </c>
      <c r="D28" s="18"/>
      <c r="E28" s="18"/>
      <c r="F28" s="30"/>
      <c r="G28" s="30"/>
      <c r="H28" s="30"/>
      <c r="I28" s="14" t="s">
        <v>13</v>
      </c>
      <c r="J28" s="46"/>
      <c r="K28"/>
      <c r="L28"/>
      <c r="M28"/>
      <c r="N28"/>
      <c r="O28"/>
      <c r="P28"/>
      <c r="Q28"/>
      <c r="R28"/>
      <c r="S28"/>
    </row>
    <row r="29" spans="1:19" s="4" customFormat="1" ht="87.75" customHeight="1">
      <c r="A29" s="14"/>
      <c r="B29" s="55" t="s">
        <v>34</v>
      </c>
      <c r="C29" s="18">
        <v>2019</v>
      </c>
      <c r="D29" s="27">
        <f>E29+F29+G29+H29</f>
        <v>1050</v>
      </c>
      <c r="E29" s="27"/>
      <c r="F29" s="40">
        <v>566.5</v>
      </c>
      <c r="G29" s="40"/>
      <c r="H29" s="40">
        <v>483.5</v>
      </c>
      <c r="I29" s="18" t="s">
        <v>12</v>
      </c>
      <c r="J29" s="46"/>
      <c r="K29"/>
      <c r="L29"/>
      <c r="M29"/>
      <c r="N29"/>
      <c r="O29"/>
      <c r="P29"/>
      <c r="Q29"/>
      <c r="R29"/>
      <c r="S29"/>
    </row>
    <row r="30" spans="1:19" s="4" customFormat="1" ht="52.5" customHeight="1">
      <c r="A30" s="14"/>
      <c r="B30" s="56"/>
      <c r="C30" s="18">
        <v>2020</v>
      </c>
      <c r="D30" s="38">
        <f>E30+F30+G30+H30</f>
        <v>0</v>
      </c>
      <c r="E30" s="39"/>
      <c r="F30" s="39">
        <v>0</v>
      </c>
      <c r="G30" s="39"/>
      <c r="H30" s="39">
        <v>0</v>
      </c>
      <c r="I30" s="18"/>
      <c r="J30" s="46"/>
      <c r="K30"/>
      <c r="L30"/>
      <c r="M30"/>
      <c r="N30"/>
      <c r="O30"/>
      <c r="P30"/>
      <c r="Q30"/>
      <c r="R30"/>
      <c r="S30"/>
    </row>
    <row r="31" spans="1:19" s="4" customFormat="1" ht="90.75" customHeight="1">
      <c r="A31" s="14"/>
      <c r="B31" s="56"/>
      <c r="C31" s="18">
        <v>2021</v>
      </c>
      <c r="D31" s="38">
        <f>E31+F31+G31+H31</f>
        <v>0</v>
      </c>
      <c r="E31" s="39"/>
      <c r="F31" s="39">
        <v>0</v>
      </c>
      <c r="G31" s="39"/>
      <c r="H31" s="39">
        <v>0</v>
      </c>
      <c r="I31" s="18"/>
      <c r="J31" s="46"/>
      <c r="K31"/>
      <c r="L31"/>
      <c r="M31"/>
      <c r="N31"/>
      <c r="O31"/>
      <c r="P31"/>
      <c r="Q31"/>
      <c r="R31"/>
      <c r="S31"/>
    </row>
    <row r="32" spans="1:19" s="4" customFormat="1" ht="12.75">
      <c r="A32" s="14"/>
      <c r="B32" s="57"/>
      <c r="C32" s="18">
        <v>2022</v>
      </c>
      <c r="D32" s="38">
        <f>E32+F32+G32+H32</f>
        <v>0</v>
      </c>
      <c r="E32" s="18"/>
      <c r="F32" s="39">
        <v>0</v>
      </c>
      <c r="G32" s="30"/>
      <c r="H32" s="39">
        <v>0</v>
      </c>
      <c r="I32" s="14"/>
      <c r="J32" s="36"/>
      <c r="K32"/>
      <c r="L32"/>
      <c r="M32"/>
      <c r="N32"/>
      <c r="O32"/>
      <c r="P32"/>
      <c r="Q32"/>
      <c r="R32"/>
      <c r="S32"/>
    </row>
    <row r="33" spans="1:19" s="2" customFormat="1" ht="12.75">
      <c r="A33" s="23"/>
      <c r="B33" s="31" t="s">
        <v>16</v>
      </c>
      <c r="C33" s="32" t="s">
        <v>39</v>
      </c>
      <c r="D33" s="16">
        <f>SUM(D34:D40)</f>
        <v>3732.36</v>
      </c>
      <c r="E33" s="16">
        <f>SUM(E34:E40)</f>
        <v>1812.3600000000001</v>
      </c>
      <c r="F33" s="16">
        <f>SUM(F34:F40)</f>
        <v>566.5</v>
      </c>
      <c r="G33" s="16">
        <f>SUM(G34:G40)</f>
        <v>0</v>
      </c>
      <c r="H33" s="16">
        <f>SUM(H34:H40)</f>
        <v>1353.5</v>
      </c>
      <c r="I33" s="44"/>
      <c r="J33" s="43"/>
      <c r="K33"/>
      <c r="L33"/>
      <c r="M33"/>
      <c r="N33"/>
      <c r="O33"/>
      <c r="P33"/>
      <c r="Q33"/>
      <c r="R33"/>
      <c r="S33"/>
    </row>
    <row r="34" spans="1:10" ht="16.5" customHeight="1">
      <c r="A34" s="60"/>
      <c r="B34" s="70" t="s">
        <v>40</v>
      </c>
      <c r="C34" s="17" t="s">
        <v>26</v>
      </c>
      <c r="D34" s="15">
        <f aca="true" t="shared" si="1" ref="D34:D41">SUM(E34:H34)</f>
        <v>1182.96</v>
      </c>
      <c r="E34" s="15">
        <f>E17</f>
        <v>1182.96</v>
      </c>
      <c r="F34" s="13"/>
      <c r="G34" s="13"/>
      <c r="H34" s="14">
        <f>H17</f>
        <v>0</v>
      </c>
      <c r="I34" s="44"/>
      <c r="J34" s="43"/>
    </row>
    <row r="35" spans="1:10" ht="12.75">
      <c r="A35" s="60"/>
      <c r="B35" s="71"/>
      <c r="C35" s="17" t="s">
        <v>27</v>
      </c>
      <c r="D35" s="15">
        <f t="shared" si="1"/>
        <v>0</v>
      </c>
      <c r="E35" s="15">
        <f>E18</f>
        <v>0</v>
      </c>
      <c r="F35" s="13"/>
      <c r="G35" s="13"/>
      <c r="H35" s="14">
        <f>H18</f>
        <v>0</v>
      </c>
      <c r="I35" s="44"/>
      <c r="J35" s="43"/>
    </row>
    <row r="36" spans="1:10" ht="12.75">
      <c r="A36" s="60"/>
      <c r="B36" s="71"/>
      <c r="C36" s="17" t="s">
        <v>28</v>
      </c>
      <c r="D36" s="15">
        <f t="shared" si="1"/>
        <v>0</v>
      </c>
      <c r="E36" s="15">
        <f>E19</f>
        <v>0</v>
      </c>
      <c r="F36" s="13"/>
      <c r="G36" s="13"/>
      <c r="H36" s="14">
        <f>H19</f>
        <v>0</v>
      </c>
      <c r="I36" s="44"/>
      <c r="J36" s="43"/>
    </row>
    <row r="37" spans="1:10" ht="12.75">
      <c r="A37" s="60"/>
      <c r="B37" s="71"/>
      <c r="C37" s="17" t="s">
        <v>29</v>
      </c>
      <c r="D37" s="15">
        <f t="shared" si="1"/>
        <v>0</v>
      </c>
      <c r="E37" s="15">
        <f>E20</f>
        <v>0</v>
      </c>
      <c r="F37" s="13"/>
      <c r="G37" s="13"/>
      <c r="H37" s="14">
        <f>H20</f>
        <v>0</v>
      </c>
      <c r="I37" s="44"/>
      <c r="J37" s="43"/>
    </row>
    <row r="38" spans="1:10" ht="12.75">
      <c r="A38" s="60"/>
      <c r="B38" s="71"/>
      <c r="C38" s="17" t="s">
        <v>30</v>
      </c>
      <c r="D38" s="15">
        <f t="shared" si="1"/>
        <v>1050</v>
      </c>
      <c r="E38" s="15">
        <f>E29</f>
        <v>0</v>
      </c>
      <c r="F38" s="13">
        <f>F29</f>
        <v>566.5</v>
      </c>
      <c r="G38" s="13">
        <f>G29</f>
        <v>0</v>
      </c>
      <c r="H38" s="14">
        <f>H29</f>
        <v>483.5</v>
      </c>
      <c r="I38" s="44"/>
      <c r="J38" s="42"/>
    </row>
    <row r="39" spans="1:10" ht="12.75">
      <c r="A39" s="60"/>
      <c r="B39" s="71"/>
      <c r="C39" s="17" t="s">
        <v>31</v>
      </c>
      <c r="D39" s="15">
        <f t="shared" si="1"/>
        <v>1499.4</v>
      </c>
      <c r="E39" s="15">
        <f>E22</f>
        <v>629.4</v>
      </c>
      <c r="F39" s="14">
        <f>F22</f>
        <v>0</v>
      </c>
      <c r="G39" s="14">
        <f>G22</f>
        <v>0</v>
      </c>
      <c r="H39" s="14">
        <f>H22</f>
        <v>870</v>
      </c>
      <c r="I39" s="44"/>
      <c r="J39" s="42"/>
    </row>
    <row r="40" spans="1:10" ht="12.75">
      <c r="A40" s="23"/>
      <c r="B40" s="71"/>
      <c r="C40" s="17" t="s">
        <v>32</v>
      </c>
      <c r="D40" s="15">
        <f t="shared" si="1"/>
        <v>0</v>
      </c>
      <c r="E40" s="37">
        <f aca="true" t="shared" si="2" ref="E40:G41">E23+E31</f>
        <v>0</v>
      </c>
      <c r="F40" s="37">
        <f t="shared" si="2"/>
        <v>0</v>
      </c>
      <c r="G40" s="37">
        <f t="shared" si="2"/>
        <v>0</v>
      </c>
      <c r="H40" s="37">
        <f>H23+H31</f>
        <v>0</v>
      </c>
      <c r="I40" s="44"/>
      <c r="J40" s="33"/>
    </row>
    <row r="41" spans="1:10" ht="12.75">
      <c r="A41" s="34"/>
      <c r="B41" s="71"/>
      <c r="C41" s="41" t="s">
        <v>38</v>
      </c>
      <c r="D41" s="15">
        <f t="shared" si="1"/>
        <v>0</v>
      </c>
      <c r="E41" s="37">
        <f t="shared" si="2"/>
        <v>0</v>
      </c>
      <c r="F41" s="37">
        <f t="shared" si="2"/>
        <v>0</v>
      </c>
      <c r="G41" s="37">
        <f t="shared" si="2"/>
        <v>0</v>
      </c>
      <c r="H41" s="37">
        <f>H24+H32</f>
        <v>0</v>
      </c>
      <c r="I41" s="44"/>
      <c r="J41" s="33"/>
    </row>
    <row r="42" spans="1:10" ht="12.75">
      <c r="A42" s="34"/>
      <c r="B42" s="34" t="s">
        <v>36</v>
      </c>
      <c r="C42" s="34"/>
      <c r="D42" s="34"/>
      <c r="E42" s="34"/>
      <c r="F42" s="34"/>
      <c r="G42" s="34"/>
      <c r="H42" s="34"/>
      <c r="I42" s="34"/>
      <c r="J42" s="35"/>
    </row>
  </sheetData>
  <sheetProtection/>
  <mergeCells count="32">
    <mergeCell ref="H25:H27"/>
    <mergeCell ref="C25:C27"/>
    <mergeCell ref="I25:I27"/>
    <mergeCell ref="E25:E27"/>
    <mergeCell ref="G1:J1"/>
    <mergeCell ref="I17:I22"/>
    <mergeCell ref="H5:H6"/>
    <mergeCell ref="A3:J3"/>
    <mergeCell ref="J4:J6"/>
    <mergeCell ref="F5:G5"/>
    <mergeCell ref="B17:B24"/>
    <mergeCell ref="A17:A24"/>
    <mergeCell ref="A34:A39"/>
    <mergeCell ref="A10:J10"/>
    <mergeCell ref="A4:A6"/>
    <mergeCell ref="I4:I6"/>
    <mergeCell ref="E4:H4"/>
    <mergeCell ref="B34:B41"/>
    <mergeCell ref="D4:D6"/>
    <mergeCell ref="A9:J9"/>
    <mergeCell ref="F25:F27"/>
    <mergeCell ref="G25:G27"/>
    <mergeCell ref="I33:I41"/>
    <mergeCell ref="J11:J31"/>
    <mergeCell ref="G2:J2"/>
    <mergeCell ref="D25:D27"/>
    <mergeCell ref="A8:J8"/>
    <mergeCell ref="B4:B6"/>
    <mergeCell ref="C4:C6"/>
    <mergeCell ref="B29:B32"/>
    <mergeCell ref="A25:A27"/>
    <mergeCell ref="B25:B27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PLAN</cp:lastModifiedBy>
  <cp:lastPrinted>2019-09-26T12:07:25Z</cp:lastPrinted>
  <dcterms:created xsi:type="dcterms:W3CDTF">2013-02-05T10:52:46Z</dcterms:created>
  <dcterms:modified xsi:type="dcterms:W3CDTF">2019-09-26T12:08:38Z</dcterms:modified>
  <cp:category/>
  <cp:version/>
  <cp:contentType/>
  <cp:contentStatus/>
</cp:coreProperties>
</file>