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Документ" sheetId="1" state="visible" r:id="rId2"/>
  </sheets>
  <definedNames>
    <definedName function="false" hidden="false" localSheetId="0" name="_xlnm.Print_Area" vbProcedure="false">Документ!$A$1:$C$66</definedName>
    <definedName function="false" hidden="false" localSheetId="0" name="_xlnm.Print_Titles" vbProcedure="false">Документ!$9:$9</definedName>
    <definedName function="false" hidden="false" localSheetId="0" name="Excel_BuiltIn_Print_Titles" vbProcedure="false">Документ!$9:$9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<sst xmlns="http://schemas.openxmlformats.org/spreadsheetml/2006/main" count="106" uniqueCount="106">
  <si>
    <t xml:space="preserve">Приложение № 7</t>
  </si>
  <si>
    <t xml:space="preserve">к решению Совета народных депутатов</t>
  </si>
  <si>
    <t xml:space="preserve">ЗАТО г.Радужный Владимирской области</t>
  </si>
  <si>
    <t xml:space="preserve">от 10.12.2018 г. № 19/101</t>
  </si>
  <si>
    <t xml:space="preserve">(в редакции от 23.12.2019г. № 20/112 )</t>
  </si>
  <si>
    <t xml:space="preserve">Распределение бюджетных ассигнований по разделам, подразделам классификации расходов бюджета ЗАТО г.Радужный Владимирской области на 2019 год</t>
  </si>
  <si>
    <t xml:space="preserve">руб.</t>
  </si>
  <si>
    <t xml:space="preserve">Наименование показателя</t>
  </si>
  <si>
    <t xml:space="preserve">Код раздела, подраздела</t>
  </si>
  <si>
    <t xml:space="preserve">Сумма на 2019 год</t>
  </si>
  <si>
    <t xml:space="preserve">Всего расходов:</t>
  </si>
  <si>
    <t xml:space="preserve">  Общегосударственные вопросы</t>
  </si>
  <si>
    <t xml:space="preserve">0100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</si>
  <si>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</si>
  <si>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0103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</si>
  <si>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</si>
  <si>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0104</t>
  </si>
  <si>
    <t xml:space="preserve">    Судебная система</t>
  </si>
  <si>
    <t xml:space="preserve">0105</t>
  </si>
  <si>
    <t xml:space="preserve">    Обеспечение деятельности финансовых, налоговых и таможенных органов и органов финансового (финансово-бюджетного) надзора</t>
  </si>
  <si>
    <t xml:space="preserve">0106</t>
  </si>
  <si>
    <t xml:space="preserve">    Резервные фонды</t>
  </si>
  <si>
    <t xml:space="preserve">0111</t>
  </si>
  <si>
    <t xml:space="preserve">    Другие общегосударственные вопросы</t>
  </si>
  <si>
    <t xml:space="preserve">0113</t>
  </si>
  <si>
    <t xml:space="preserve">  Национальная безопасность и правоохранительная деятельность</t>
  </si>
  <si>
    <t xml:space="preserve">0300</t>
  </si>
  <si>
    <t xml:space="preserve">    Защита населения и территории от чрезвычайных ситуаций природного и техногенного характера, гражданская оборона</t>
  </si>
  <si>
    <t xml:space="preserve">0309</t>
  </si>
  <si>
    <t xml:space="preserve">    Другие вопросы в области национальной безопасности и правоохранительной деятельности</t>
  </si>
  <si>
    <t xml:space="preserve">0314</t>
  </si>
  <si>
    <t xml:space="preserve">  Национальная  экономика</t>
  </si>
  <si>
    <t xml:space="preserve">0400</t>
  </si>
  <si>
    <t xml:space="preserve">    Общеэкономические вопросы</t>
  </si>
  <si>
    <t xml:space="preserve">0401</t>
  </si>
  <si>
    <t xml:space="preserve">    Сельское хозяйство и рыболовство</t>
  </si>
  <si>
    <t xml:space="preserve">0405</t>
  </si>
  <si>
    <t xml:space="preserve">    Транспорт</t>
  </si>
  <si>
    <t xml:space="preserve">0408</t>
  </si>
  <si>
    <t xml:space="preserve">    Дорожное хозяйство (дорожные фонды)</t>
  </si>
  <si>
    <t xml:space="preserve">0409</t>
  </si>
  <si>
    <t xml:space="preserve">    Связь и информатика</t>
  </si>
  <si>
    <t xml:space="preserve">0410</t>
  </si>
  <si>
    <t xml:space="preserve">    Другие вопросы в области национальной экономики</t>
  </si>
  <si>
    <t xml:space="preserve">0412</t>
  </si>
  <si>
    <t xml:space="preserve">  Жилищно-коммунальное хозяйство</t>
  </si>
  <si>
    <t xml:space="preserve">0500</t>
  </si>
  <si>
    <t xml:space="preserve">    Жилищное хозяйство</t>
  </si>
  <si>
    <t xml:space="preserve">0501</t>
  </si>
  <si>
    <t xml:space="preserve">    Коммунальное хозяйство</t>
  </si>
  <si>
    <t xml:space="preserve">0502</t>
  </si>
  <si>
    <t xml:space="preserve">    Благоустройство</t>
  </si>
  <si>
    <t xml:space="preserve">0503</t>
  </si>
  <si>
    <t xml:space="preserve">    Другие вопросы в области жилищно-коммунального хозяйства</t>
  </si>
  <si>
    <t xml:space="preserve">0505</t>
  </si>
  <si>
    <t xml:space="preserve">  Охрана окружающей среды</t>
  </si>
  <si>
    <t xml:space="preserve">0600</t>
  </si>
  <si>
    <t xml:space="preserve">    Другие вопросы в области охраны окружающей среды</t>
  </si>
  <si>
    <t xml:space="preserve">0605</t>
  </si>
  <si>
    <t xml:space="preserve">  ОБРАЗОВАНИЕ</t>
  </si>
  <si>
    <t xml:space="preserve">0700</t>
  </si>
  <si>
    <t xml:space="preserve">    Дошкольное образование</t>
  </si>
  <si>
    <t xml:space="preserve">0701</t>
  </si>
  <si>
    <t xml:space="preserve">    Общее образование</t>
  </si>
  <si>
    <t xml:space="preserve">0702</t>
  </si>
  <si>
    <t xml:space="preserve">    Дополнительное образование детей</t>
  </si>
  <si>
    <t xml:space="preserve">0703</t>
  </si>
  <si>
    <t xml:space="preserve">    Молодежная политика и оздоровление детей</t>
  </si>
  <si>
    <t xml:space="preserve">0707</t>
  </si>
  <si>
    <t xml:space="preserve">    Другие вопросы в области образования</t>
  </si>
  <si>
    <t xml:space="preserve">0709</t>
  </si>
  <si>
    <t xml:space="preserve">  КУЛЬТУРА, КИНЕМАТОГРАФИЯ</t>
  </si>
  <si>
    <t xml:space="preserve">0800</t>
  </si>
  <si>
    <t xml:space="preserve">    Культура</t>
  </si>
  <si>
    <t xml:space="preserve">0801</t>
  </si>
  <si>
    <t xml:space="preserve">    Другие вопросы в области культуры, кинематографии</t>
  </si>
  <si>
    <t xml:space="preserve">0804</t>
  </si>
  <si>
    <t xml:space="preserve">  Социальная политика</t>
  </si>
  <si>
    <t xml:space="preserve">1000</t>
  </si>
  <si>
    <t xml:space="preserve">    Пенсионное обеспечение</t>
  </si>
  <si>
    <t xml:space="preserve">1001</t>
  </si>
  <si>
    <t xml:space="preserve">    Социальное обеспечение населения</t>
  </si>
  <si>
    <t xml:space="preserve">1003</t>
  </si>
  <si>
    <t xml:space="preserve">    Охрана семьи и детства</t>
  </si>
  <si>
    <t xml:space="preserve">1004</t>
  </si>
  <si>
    <t xml:space="preserve">    Другие вопросы в области социальной политики</t>
  </si>
  <si>
    <t xml:space="preserve">1006</t>
  </si>
  <si>
    <t xml:space="preserve">  Физическая культура и спорт</t>
  </si>
  <si>
    <t xml:space="preserve">1100</t>
  </si>
  <si>
    <t xml:space="preserve">    Массовый спорт</t>
  </si>
  <si>
    <t xml:space="preserve">1102</t>
  </si>
  <si>
    <t xml:space="preserve">    Спорт высших достижений</t>
  </si>
  <si>
    <t xml:space="preserve">1103</t>
  </si>
  <si>
    <t xml:space="preserve">  Средства массовой информации</t>
  </si>
  <si>
    <t xml:space="preserve">1200</t>
  </si>
  <si>
    <t xml:space="preserve">    Периодическая печать и издательства</t>
  </si>
  <si>
    <t xml:space="preserve">1202</t>
  </si>
  <si>
    <t xml:space="preserve">  Обслуживание государственного и муниципального долга</t>
  </si>
  <si>
    <t xml:space="preserve">1300</t>
  </si>
  <si>
    <t xml:space="preserve">    Обслуживание государственного внутреннего и муниципального долга</t>
  </si>
  <si>
    <t xml:space="preserve">1301</t>
  </si>
  <si>
    <t xml:space="preserve">Заместитель главы администрации города по финансам </t>
  </si>
  <si>
    <t xml:space="preserve">и экономике, начальник финансового управления</t>
  </si>
  <si>
    <t xml:space="preserve">О.М. Горшкова</t>
  </si>
  <si>
    <t xml:space="preserve">Исп. Аксёнова Ю.И.</t>
  </si>
  <si>
    <t xml:space="preserve">3-67-17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</si>
</sst>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0"/>
    <numFmt numFmtId="166" formatCode="0"/>
  </numFmts>
  <fonts count="15">
    <font>
      <sz val="11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 Cyr"/>
      <family val="0"/>
      <charset val="204"/>
    </font>
    <font>
      <b val="true"/>
      <sz val="10"/>
      <color rgb="FF000000"/>
      <name val="Arial Cyr"/>
      <family val="0"/>
      <charset val="204"/>
    </font>
    <font>
      <b val="true"/>
      <sz val="12"/>
      <color rgb="FF000000"/>
      <name val="Arial Cyr"/>
      <family val="0"/>
      <charset val="204"/>
    </font>
    <font>
      <sz val="10"/>
      <color rgb="FF000000"/>
      <name val="Arial Cyr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FFFF99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FFFFFF"/>
        <bgColor rgb="FFFFFFCC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 style="thin"/>
      <diagonal/>
    </border>
  </borders>
  <cellStyleXfs count="45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2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0" applyFont="true" applyBorder="true" applyAlignment="true" applyProtection="true">
      <alignment horizontal="general" vertical="bottom" textRotation="0" wrapText="false" indent="0" shrinkToFit="true"/>
      <protection locked="true" hidden="false"/>
    </xf>
    <xf numFmtId="165" fontId="5" fillId="3" borderId="2" applyFont="true" applyBorder="true" applyAlignment="true" applyProtection="true">
      <alignment horizontal="right" vertical="top" textRotation="0" wrapText="false" indent="0" shrinkToFit="true"/>
      <protection locked="true" hidden="false"/>
    </xf>
    <xf numFmtId="165" fontId="5" fillId="4" borderId="2" applyFont="true" applyBorder="true" applyAlignment="true" applyProtection="true">
      <alignment horizontal="right" vertical="top" textRotation="0" wrapText="false" indent="0" shrinkToFit="true"/>
      <protection locked="true" hidden="false"/>
    </xf>
    <xf numFmtId="164" fontId="6" fillId="0" border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5" fillId="0" borderId="1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6" fontId="4" fillId="0" borderId="1" applyFont="true" applyBorder="true" applyAlignment="true" applyProtection="true">
      <alignment horizontal="left" vertical="top" textRotation="0" wrapText="true" indent="2" shrinkToFit="false"/>
      <protection locked="true" hidden="false"/>
    </xf>
    <xf numFmtId="166" fontId="4" fillId="0" borderId="1" applyFont="true" applyBorder="true" applyAlignment="true" applyProtection="true">
      <alignment horizontal="center" vertical="top" textRotation="0" wrapText="false" indent="0" shrinkToFit="true"/>
      <protection locked="true" hidden="false"/>
    </xf>
    <xf numFmtId="164" fontId="4" fillId="2" border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5" fillId="3" borderId="1" applyFont="true" applyBorder="true" applyAlignment="true" applyProtection="true">
      <alignment horizontal="right" vertical="top" textRotation="0" wrapText="false" indent="0" shrinkToFit="true"/>
      <protection locked="true" hidden="false"/>
    </xf>
    <xf numFmtId="165" fontId="5" fillId="0" borderId="1" applyFont="true" applyBorder="true" applyAlignment="true" applyProtection="true">
      <alignment horizontal="right" vertical="top" textRotation="0" wrapText="false" indent="0" shrinkToFit="true"/>
      <protection locked="true" hidden="false"/>
    </xf>
    <xf numFmtId="165" fontId="4" fillId="0" borderId="1" applyFont="true" applyBorder="true" applyAlignment="true" applyProtection="true">
      <alignment horizontal="right" vertical="top" textRotation="0" wrapText="false" indent="0" shrinkToFit="true"/>
      <protection locked="true" hidden="false"/>
    </xf>
    <xf numFmtId="165" fontId="5" fillId="4" borderId="1" applyFont="true" applyBorder="true" applyAlignment="true" applyProtection="true">
      <alignment horizontal="right" vertical="top" textRotation="0" wrapText="false" indent="0" shrinkToFit="true"/>
      <protection locked="true" hidden="false"/>
    </xf>
    <xf numFmtId="164" fontId="7" fillId="0" borderId="1" applyFont="true" applyBorder="true" applyAlignment="true" applyProtection="true">
      <alignment horizontal="center" vertical="center" textRotation="0" wrapText="true" indent="0" shrinkToFit="false"/>
      <protection locked="true" hidden="false"/>
    </xf>
  </cellStyleXfs>
  <cellXfs count="2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5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9" fillId="5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9" fillId="5" borderId="0" xfId="0" applyFont="true" applyBorder="false" applyAlignment="true" applyProtection="true">
      <alignment horizontal="right" vertical="bottom" textRotation="0" wrapText="false" indent="0" shrinkToFit="false"/>
      <protection locked="false" hidden="false"/>
    </xf>
    <xf numFmtId="164" fontId="8" fillId="5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0" fillId="5" borderId="0" xfId="28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0" xfId="27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1" fillId="5" borderId="0" xfId="34" applyFont="true" applyBorder="true" applyAlignment="false" applyProtection="true">
      <alignment horizontal="right" vertical="bottom" textRotation="0" wrapText="false" indent="0" shrinkToFit="false"/>
      <protection locked="true" hidden="false"/>
    </xf>
    <xf numFmtId="164" fontId="11" fillId="5" borderId="1" xfId="26" applyFont="true" applyBorder="false" applyAlignment="false" applyProtection="true">
      <alignment horizontal="center" vertical="center" textRotation="0" wrapText="true" indent="0" shrinkToFit="false"/>
      <protection locked="true" hidden="false"/>
    </xf>
    <xf numFmtId="164" fontId="11" fillId="5" borderId="1" xfId="3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5" borderId="1" xfId="44" applyFont="true" applyBorder="false" applyAlignment="false" applyProtection="true">
      <alignment horizontal="center" vertical="center" textRotation="0" wrapText="true" indent="0" shrinkToFit="false"/>
      <protection locked="true" hidden="false"/>
    </xf>
    <xf numFmtId="164" fontId="12" fillId="5" borderId="1" xfId="26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2" fillId="5" borderId="1" xfId="44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12" fillId="5" borderId="1" xfId="36" applyFont="true" applyBorder="false" applyAlignment="false" applyProtection="true">
      <alignment horizontal="general" vertical="top" textRotation="0" wrapText="true" indent="0" shrinkToFit="false"/>
      <protection locked="true" hidden="false"/>
    </xf>
    <xf numFmtId="166" fontId="12" fillId="5" borderId="1" xfId="38" applyFont="true" applyBorder="false" applyAlignment="false" applyProtection="true">
      <alignment horizontal="center" vertical="top" textRotation="0" wrapText="false" indent="0" shrinkToFit="true"/>
      <protection locked="true" hidden="false"/>
    </xf>
    <xf numFmtId="165" fontId="12" fillId="5" borderId="3" xfId="40" applyFont="true" applyBorder="true" applyAlignment="false" applyProtection="true">
      <alignment horizontal="right" vertical="top" textRotation="0" wrapText="false" indent="0" shrinkToFit="true"/>
      <protection locked="true" hidden="false"/>
    </xf>
    <xf numFmtId="164" fontId="11" fillId="5" borderId="1" xfId="36" applyFont="true" applyBorder="false" applyAlignment="false" applyProtection="true">
      <alignment horizontal="general" vertical="top" textRotation="0" wrapText="true" indent="0" shrinkToFit="false"/>
      <protection locked="true" hidden="false"/>
    </xf>
    <xf numFmtId="166" fontId="11" fillId="5" borderId="1" xfId="38" applyFont="true" applyBorder="false" applyAlignment="false" applyProtection="true">
      <alignment horizontal="center" vertical="top" textRotation="0" wrapText="false" indent="0" shrinkToFit="true"/>
      <protection locked="true" hidden="false"/>
    </xf>
    <xf numFmtId="165" fontId="11" fillId="5" borderId="1" xfId="40" applyFont="true" applyBorder="false" applyAlignment="false" applyProtection="true">
      <alignment horizontal="right" vertical="top" textRotation="0" wrapText="false" indent="0" shrinkToFit="true"/>
      <protection locked="true" hidden="false"/>
    </xf>
    <xf numFmtId="165" fontId="12" fillId="5" borderId="1" xfId="40" applyFont="true" applyBorder="false" applyAlignment="false" applyProtection="true">
      <alignment horizontal="right" vertical="top" textRotation="0" wrapText="false" indent="0" shrinkToFit="true"/>
      <protection locked="true" hidden="false"/>
    </xf>
    <xf numFmtId="164" fontId="8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11" fillId="5" borderId="0" xfId="35" applyFont="true" applyBorder="true" applyAlignment="false" applyProtection="true">
      <alignment horizontal="left" vertical="bottom" textRotation="0" wrapText="true" indent="0" shrinkToFit="false"/>
      <protection locked="true" hidden="false"/>
    </xf>
    <xf numFmtId="164" fontId="13" fillId="5" borderId="0" xfId="0" applyFont="true" applyBorder="false" applyAlignment="true" applyProtection="true">
      <alignment horizontal="left" vertical="bottom" textRotation="0" wrapText="true" indent="0" shrinkToFit="false"/>
      <protection locked="false" hidden="false"/>
    </xf>
    <xf numFmtId="164" fontId="13" fillId="5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14" fillId="5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</cellXfs>
  <cellStyles count="31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br" xfId="20" builtinId="53" customBuiltin="true"/>
    <cellStyle name="col" xfId="21" builtinId="53" customBuiltin="true"/>
    <cellStyle name="style0" xfId="22" builtinId="53" customBuiltin="true"/>
    <cellStyle name="td" xfId="23" builtinId="53" customBuiltin="true"/>
    <cellStyle name="tr" xfId="24" builtinId="53" customBuiltin="true"/>
    <cellStyle name="xl21" xfId="25" builtinId="53" customBuiltin="true"/>
    <cellStyle name="xl22" xfId="26" builtinId="53" customBuiltin="true"/>
    <cellStyle name="xl23" xfId="27" builtinId="53" customBuiltin="true"/>
    <cellStyle name="xl24" xfId="28" builtinId="53" customBuiltin="true"/>
    <cellStyle name="xl25" xfId="29" builtinId="53" customBuiltin="true"/>
    <cellStyle name="xl26" xfId="30" builtinId="53" customBuiltin="true"/>
    <cellStyle name="xl27" xfId="31" builtinId="53" customBuiltin="true"/>
    <cellStyle name="xl28" xfId="32" builtinId="53" customBuiltin="true"/>
    <cellStyle name="xl29" xfId="33" builtinId="53" customBuiltin="true"/>
    <cellStyle name="xl30" xfId="34" builtinId="53" customBuiltin="true"/>
    <cellStyle name="xl31" xfId="35" builtinId="53" customBuiltin="true"/>
    <cellStyle name="xl32" xfId="36" builtinId="53" customBuiltin="true"/>
    <cellStyle name="xl33" xfId="37" builtinId="53" customBuiltin="true"/>
    <cellStyle name="xl34" xfId="38" builtinId="53" customBuiltin="true"/>
    <cellStyle name="xl35" xfId="39" builtinId="53" customBuiltin="true"/>
    <cellStyle name="xl36" xfId="40" builtinId="53" customBuiltin="true"/>
    <cellStyle name="xl37" xfId="41" builtinId="53" customBuiltin="true"/>
    <cellStyle name="xl38" xfId="42" builtinId="53" customBuiltin="true"/>
    <cellStyle name="xl39" xfId="43" builtinId="53" customBuiltin="true"/>
    <cellStyle name="xl43" xfId="44" builtinId="53" customBuiltin="tru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66"/>
  <sheetViews>
    <sheetView windowProtection="false" showFormulas="false" showGridLines="fals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O7" activeCellId="0" sqref="O7"/>
    </sheetView>
  </sheetViews>
  <sheetFormatPr defaultRowHeight="15.6"/>
  <cols>
    <col collapsed="false" hidden="false" max="1" min="1" style="1" width="67.8112244897959"/>
    <col collapsed="false" hidden="false" max="2" min="2" style="1" width="12.3214285714286"/>
    <col collapsed="false" hidden="false" max="3" min="3" style="1" width="19.3112244897959"/>
    <col collapsed="false" hidden="false" max="257" min="4" style="2" width="9.0969387755102"/>
    <col collapsed="false" hidden="false" max="1025" min="258" style="0" width="9.0969387755102"/>
  </cols>
  <sheetData>
    <row r="1" customFormat="false" ht="15.6" hidden="false" customHeight="false" outlineLevel="0" collapsed="false">
      <c r="B1" s="3"/>
      <c r="C1" s="4" t="s">
        <v>0</v>
      </c>
    </row>
    <row r="2" customFormat="false" ht="15.6" hidden="false" customHeight="false" outlineLevel="0" collapsed="false">
      <c r="B2" s="3"/>
      <c r="C2" s="4" t="s">
        <v>1</v>
      </c>
    </row>
    <row r="3" customFormat="false" ht="15.6" hidden="false" customHeight="false" outlineLevel="0" collapsed="false">
      <c r="B3" s="3"/>
      <c r="C3" s="4" t="s">
        <v>2</v>
      </c>
    </row>
    <row r="4" customFormat="false" ht="15.6" hidden="false" customHeight="false" outlineLevel="0" collapsed="false">
      <c r="B4" s="3"/>
      <c r="C4" s="4" t="s">
        <v>3</v>
      </c>
    </row>
    <row r="5" customFormat="false" ht="15.6" hidden="false" customHeight="false" outlineLevel="0" collapsed="false">
      <c r="B5" s="3"/>
      <c r="C5" s="4" t="s">
        <v>4</v>
      </c>
    </row>
    <row r="6" customFormat="false" ht="15.6" hidden="false" customHeight="false" outlineLevel="0" collapsed="false">
      <c r="A6" s="5"/>
      <c r="B6" s="5"/>
      <c r="C6" s="5"/>
    </row>
    <row r="7" customFormat="false" ht="71.25" hidden="false" customHeight="true" outlineLevel="0" collapsed="false">
      <c r="A7" s="6" t="s">
        <v>5</v>
      </c>
      <c r="B7" s="6"/>
      <c r="C7" s="6"/>
      <c r="D7" s="7"/>
    </row>
    <row r="8" customFormat="false" ht="15.6" hidden="false" customHeight="false" outlineLevel="0" collapsed="false">
      <c r="A8" s="8" t="s">
        <v>6</v>
      </c>
      <c r="B8" s="8"/>
      <c r="C8" s="8"/>
      <c r="D8" s="7"/>
    </row>
    <row r="9" customFormat="false" ht="46.8" hidden="false" customHeight="false" outlineLevel="0" collapsed="false">
      <c r="A9" s="9" t="s">
        <v>7</v>
      </c>
      <c r="B9" s="10" t="s">
        <v>8</v>
      </c>
      <c r="C9" s="11" t="s">
        <v>9</v>
      </c>
      <c r="D9" s="7"/>
    </row>
    <row r="10" customFormat="false" ht="15.6" hidden="false" customHeight="true" outlineLevel="0" collapsed="false">
      <c r="A10" s="12" t="s">
        <v>10</v>
      </c>
      <c r="B10" s="12"/>
      <c r="C10" s="13" t="n">
        <f aca="false">C11+C18+C21+C28+C33+C35+C41+C44+C49+C52+C54</f>
        <v>672767611.56</v>
      </c>
      <c r="D10" s="7"/>
    </row>
    <row r="11" customFormat="false" ht="15.6" hidden="false" customHeight="false" outlineLevel="0" collapsed="false">
      <c r="A11" s="14" t="s">
        <v>11</v>
      </c>
      <c r="B11" s="15" t="s">
        <v>12</v>
      </c>
      <c r="C11" s="16" t="n">
        <f aca="false">C12+C13+C14+C15+C16+C17</f>
        <v>61453121.06</v>
      </c>
      <c r="D11" s="7"/>
    </row>
    <row r="12" customFormat="false" ht="46.8" hidden="false" customHeight="false" outlineLevel="1" collapsed="false">
      <c r="A12" s="17" t="s">
        <v>13</v>
      </c>
      <c r="B12" s="18" t="s">
        <v>14</v>
      </c>
      <c r="C12" s="19" t="n">
        <v>1196389.35</v>
      </c>
      <c r="D12" s="7"/>
    </row>
    <row r="13" customFormat="false" ht="46.8" hidden="false" customHeight="false" outlineLevel="1" collapsed="false">
      <c r="A13" s="17" t="s">
        <v>15</v>
      </c>
      <c r="B13" s="18" t="s">
        <v>16</v>
      </c>
      <c r="C13" s="19" t="n">
        <v>10472693.96</v>
      </c>
      <c r="D13" s="7"/>
    </row>
    <row r="14" customFormat="false" ht="15.6" hidden="false" customHeight="false" outlineLevel="1" collapsed="false">
      <c r="A14" s="17" t="s">
        <v>17</v>
      </c>
      <c r="B14" s="18" t="s">
        <v>18</v>
      </c>
      <c r="C14" s="19" t="n">
        <v>2700</v>
      </c>
      <c r="D14" s="7"/>
    </row>
    <row r="15" customFormat="false" ht="46.8" hidden="false" customHeight="false" outlineLevel="1" collapsed="false">
      <c r="A15" s="17" t="s">
        <v>19</v>
      </c>
      <c r="B15" s="18" t="s">
        <v>20</v>
      </c>
      <c r="C15" s="19" t="n">
        <v>5097055.41</v>
      </c>
      <c r="D15" s="7"/>
    </row>
    <row r="16" customFormat="false" ht="15.6" hidden="false" customHeight="false" outlineLevel="1" collapsed="false">
      <c r="A16" s="17" t="s">
        <v>21</v>
      </c>
      <c r="B16" s="18" t="s">
        <v>22</v>
      </c>
      <c r="C16" s="19" t="n">
        <v>1000000</v>
      </c>
      <c r="D16" s="7"/>
    </row>
    <row r="17" customFormat="false" ht="15.6" hidden="false" customHeight="false" outlineLevel="1" collapsed="false">
      <c r="A17" s="17" t="s">
        <v>23</v>
      </c>
      <c r="B17" s="18" t="s">
        <v>24</v>
      </c>
      <c r="C17" s="19" t="n">
        <v>43684282.34</v>
      </c>
      <c r="D17" s="7"/>
    </row>
    <row r="18" customFormat="false" ht="31.2" hidden="false" customHeight="false" outlineLevel="0" collapsed="false">
      <c r="A18" s="14" t="s">
        <v>25</v>
      </c>
      <c r="B18" s="15" t="s">
        <v>26</v>
      </c>
      <c r="C18" s="20" t="n">
        <f aca="false">C19+C20</f>
        <v>13075556.47</v>
      </c>
      <c r="D18" s="7"/>
    </row>
    <row r="19" customFormat="false" ht="31.2" hidden="false" customHeight="false" outlineLevel="1" collapsed="false">
      <c r="A19" s="17" t="s">
        <v>27</v>
      </c>
      <c r="B19" s="18" t="s">
        <v>28</v>
      </c>
      <c r="C19" s="19" t="n">
        <v>12060983.7</v>
      </c>
      <c r="D19" s="7"/>
    </row>
    <row r="20" customFormat="false" ht="31.2" hidden="false" customHeight="false" outlineLevel="1" collapsed="false">
      <c r="A20" s="17" t="s">
        <v>29</v>
      </c>
      <c r="B20" s="18" t="s">
        <v>30</v>
      </c>
      <c r="C20" s="19" t="n">
        <v>1014572.77</v>
      </c>
      <c r="D20" s="7"/>
    </row>
    <row r="21" customFormat="false" ht="15.6" hidden="false" customHeight="false" outlineLevel="0" collapsed="false">
      <c r="A21" s="14" t="s">
        <v>31</v>
      </c>
      <c r="B21" s="15" t="s">
        <v>32</v>
      </c>
      <c r="C21" s="20" t="n">
        <f aca="false">C22+C23+C24+C25+C26+C27</f>
        <v>56118870.16</v>
      </c>
      <c r="D21" s="7"/>
    </row>
    <row r="22" customFormat="false" ht="15.6" hidden="false" customHeight="false" outlineLevel="1" collapsed="false">
      <c r="A22" s="17" t="s">
        <v>33</v>
      </c>
      <c r="B22" s="18" t="s">
        <v>34</v>
      </c>
      <c r="C22" s="19" t="n">
        <v>1130045.65</v>
      </c>
      <c r="D22" s="7"/>
    </row>
    <row r="23" customFormat="false" ht="15.6" hidden="false" customHeight="false" outlineLevel="1" collapsed="false">
      <c r="A23" s="17" t="s">
        <v>35</v>
      </c>
      <c r="B23" s="18" t="s">
        <v>36</v>
      </c>
      <c r="C23" s="19" t="n">
        <v>123300</v>
      </c>
      <c r="D23" s="7"/>
    </row>
    <row r="24" customFormat="false" ht="15.6" hidden="false" customHeight="false" outlineLevel="1" collapsed="false">
      <c r="A24" s="17" t="s">
        <v>37</v>
      </c>
      <c r="B24" s="18" t="s">
        <v>38</v>
      </c>
      <c r="C24" s="19" t="n">
        <v>1200000</v>
      </c>
      <c r="D24" s="7"/>
    </row>
    <row r="25" customFormat="false" ht="15.6" hidden="false" customHeight="false" outlineLevel="1" collapsed="false">
      <c r="A25" s="17" t="s">
        <v>39</v>
      </c>
      <c r="B25" s="18" t="s">
        <v>40</v>
      </c>
      <c r="C25" s="19" t="n">
        <v>49422577</v>
      </c>
      <c r="D25" s="7"/>
    </row>
    <row r="26" customFormat="false" ht="15.6" hidden="false" customHeight="false" outlineLevel="1" collapsed="false">
      <c r="A26" s="17" t="s">
        <v>41</v>
      </c>
      <c r="B26" s="18" t="s">
        <v>42</v>
      </c>
      <c r="C26" s="19" t="n">
        <v>2570526.6</v>
      </c>
      <c r="D26" s="7"/>
    </row>
    <row r="27" customFormat="false" ht="15.6" hidden="false" customHeight="false" outlineLevel="1" collapsed="false">
      <c r="A27" s="17" t="s">
        <v>43</v>
      </c>
      <c r="B27" s="18" t="s">
        <v>44</v>
      </c>
      <c r="C27" s="19" t="n">
        <v>1672420.91</v>
      </c>
      <c r="D27" s="7"/>
    </row>
    <row r="28" customFormat="false" ht="15.6" hidden="false" customHeight="false" outlineLevel="0" collapsed="false">
      <c r="A28" s="14" t="s">
        <v>45</v>
      </c>
      <c r="B28" s="15" t="s">
        <v>46</v>
      </c>
      <c r="C28" s="20" t="n">
        <f aca="false">C29+C30+C31+C32</f>
        <v>134877546.9</v>
      </c>
      <c r="D28" s="7"/>
    </row>
    <row r="29" customFormat="false" ht="15.6" hidden="false" customHeight="false" outlineLevel="1" collapsed="false">
      <c r="A29" s="17" t="s">
        <v>47</v>
      </c>
      <c r="B29" s="18" t="s">
        <v>48</v>
      </c>
      <c r="C29" s="19" t="n">
        <v>12017440.33</v>
      </c>
      <c r="D29" s="7"/>
    </row>
    <row r="30" customFormat="false" ht="15.6" hidden="false" customHeight="false" outlineLevel="1" collapsed="false">
      <c r="A30" s="17" t="s">
        <v>49</v>
      </c>
      <c r="B30" s="18" t="s">
        <v>50</v>
      </c>
      <c r="C30" s="19" t="n">
        <v>33776182.8</v>
      </c>
      <c r="D30" s="7"/>
    </row>
    <row r="31" customFormat="false" ht="15.6" hidden="false" customHeight="false" outlineLevel="1" collapsed="false">
      <c r="A31" s="17" t="s">
        <v>51</v>
      </c>
      <c r="B31" s="18" t="s">
        <v>52</v>
      </c>
      <c r="C31" s="19" t="n">
        <v>40946661.4</v>
      </c>
      <c r="D31" s="7"/>
    </row>
    <row r="32" customFormat="false" ht="15.6" hidden="false" customHeight="false" outlineLevel="1" collapsed="false">
      <c r="A32" s="17" t="s">
        <v>53</v>
      </c>
      <c r="B32" s="18" t="s">
        <v>54</v>
      </c>
      <c r="C32" s="19" t="n">
        <v>48137262.37</v>
      </c>
      <c r="D32" s="7"/>
    </row>
    <row r="33" customFormat="false" ht="15.6" hidden="false" customHeight="false" outlineLevel="0" collapsed="false">
      <c r="A33" s="14" t="s">
        <v>55</v>
      </c>
      <c r="B33" s="15" t="s">
        <v>56</v>
      </c>
      <c r="C33" s="20" t="n">
        <f aca="false">C34</f>
        <v>27182.4</v>
      </c>
      <c r="D33" s="7"/>
    </row>
    <row r="34" customFormat="false" ht="15.6" hidden="false" customHeight="false" outlineLevel="1" collapsed="false">
      <c r="A34" s="17" t="s">
        <v>57</v>
      </c>
      <c r="B34" s="18" t="s">
        <v>58</v>
      </c>
      <c r="C34" s="19" t="n">
        <v>27182.4</v>
      </c>
      <c r="D34" s="7"/>
    </row>
    <row r="35" customFormat="false" ht="15.6" hidden="false" customHeight="false" outlineLevel="0" collapsed="false">
      <c r="A35" s="14" t="s">
        <v>59</v>
      </c>
      <c r="B35" s="15" t="s">
        <v>60</v>
      </c>
      <c r="C35" s="20" t="n">
        <f aca="false">C36+C37+C38+C39+C40</f>
        <v>322630846.06</v>
      </c>
      <c r="D35" s="7"/>
    </row>
    <row r="36" customFormat="false" ht="15.6" hidden="false" customHeight="false" outlineLevel="1" collapsed="false">
      <c r="A36" s="17" t="s">
        <v>61</v>
      </c>
      <c r="B36" s="18" t="s">
        <v>62</v>
      </c>
      <c r="C36" s="19" t="n">
        <v>127529471.68</v>
      </c>
      <c r="D36" s="7"/>
    </row>
    <row r="37" customFormat="false" ht="15.6" hidden="false" customHeight="false" outlineLevel="1" collapsed="false">
      <c r="A37" s="17" t="s">
        <v>63</v>
      </c>
      <c r="B37" s="18" t="s">
        <v>64</v>
      </c>
      <c r="C37" s="19" t="n">
        <v>121779594.43</v>
      </c>
      <c r="D37" s="7"/>
    </row>
    <row r="38" customFormat="false" ht="15.6" hidden="false" customHeight="false" outlineLevel="1" collapsed="false">
      <c r="A38" s="17" t="s">
        <v>65</v>
      </c>
      <c r="B38" s="18" t="s">
        <v>66</v>
      </c>
      <c r="C38" s="19" t="n">
        <v>51724791.29</v>
      </c>
      <c r="D38" s="7"/>
    </row>
    <row r="39" customFormat="false" ht="15.6" hidden="false" customHeight="false" outlineLevel="1" collapsed="false">
      <c r="A39" s="17" t="s">
        <v>67</v>
      </c>
      <c r="B39" s="18" t="s">
        <v>68</v>
      </c>
      <c r="C39" s="19" t="n">
        <v>10583712.57</v>
      </c>
      <c r="D39" s="7"/>
    </row>
    <row r="40" customFormat="false" ht="15.6" hidden="false" customHeight="false" outlineLevel="1" collapsed="false">
      <c r="A40" s="17" t="s">
        <v>69</v>
      </c>
      <c r="B40" s="18" t="s">
        <v>70</v>
      </c>
      <c r="C40" s="19" t="n">
        <v>11013276.09</v>
      </c>
      <c r="D40" s="7"/>
    </row>
    <row r="41" customFormat="false" ht="15.6" hidden="false" customHeight="false" outlineLevel="0" collapsed="false">
      <c r="A41" s="14" t="s">
        <v>71</v>
      </c>
      <c r="B41" s="15" t="s">
        <v>72</v>
      </c>
      <c r="C41" s="20" t="n">
        <f aca="false">C42+C43</f>
        <v>45993696.39</v>
      </c>
      <c r="D41" s="7"/>
    </row>
    <row r="42" customFormat="false" ht="15.6" hidden="false" customHeight="false" outlineLevel="1" collapsed="false">
      <c r="A42" s="17" t="s">
        <v>73</v>
      </c>
      <c r="B42" s="18" t="s">
        <v>74</v>
      </c>
      <c r="C42" s="19" t="n">
        <v>34872278.17</v>
      </c>
      <c r="D42" s="7"/>
    </row>
    <row r="43" customFormat="false" ht="15.6" hidden="false" customHeight="false" outlineLevel="1" collapsed="false">
      <c r="A43" s="17" t="s">
        <v>75</v>
      </c>
      <c r="B43" s="18" t="s">
        <v>76</v>
      </c>
      <c r="C43" s="19" t="n">
        <v>11121418.22</v>
      </c>
      <c r="D43" s="7"/>
    </row>
    <row r="44" customFormat="false" ht="15.6" hidden="false" customHeight="false" outlineLevel="0" collapsed="false">
      <c r="A44" s="14" t="s">
        <v>77</v>
      </c>
      <c r="B44" s="15" t="s">
        <v>78</v>
      </c>
      <c r="C44" s="20" t="n">
        <f aca="false">C45+C46+C47+C48</f>
        <v>28959354.12</v>
      </c>
      <c r="D44" s="7"/>
    </row>
    <row r="45" customFormat="false" ht="15.6" hidden="false" customHeight="false" outlineLevel="1" collapsed="false">
      <c r="A45" s="17" t="s">
        <v>79</v>
      </c>
      <c r="B45" s="18" t="s">
        <v>80</v>
      </c>
      <c r="C45" s="19" t="n">
        <v>1721511.66</v>
      </c>
      <c r="D45" s="7"/>
    </row>
    <row r="46" customFormat="false" ht="15.6" hidden="false" customHeight="false" outlineLevel="1" collapsed="false">
      <c r="A46" s="17" t="s">
        <v>81</v>
      </c>
      <c r="B46" s="18" t="s">
        <v>82</v>
      </c>
      <c r="C46" s="19" t="n">
        <v>7278898.46</v>
      </c>
      <c r="D46" s="7"/>
    </row>
    <row r="47" customFormat="false" ht="15.6" hidden="false" customHeight="false" outlineLevel="1" collapsed="false">
      <c r="A47" s="17" t="s">
        <v>83</v>
      </c>
      <c r="B47" s="18" t="s">
        <v>84</v>
      </c>
      <c r="C47" s="19" t="n">
        <v>18912944</v>
      </c>
      <c r="D47" s="7"/>
    </row>
    <row r="48" customFormat="false" ht="15.6" hidden="false" customHeight="false" outlineLevel="1" collapsed="false">
      <c r="A48" s="17" t="s">
        <v>85</v>
      </c>
      <c r="B48" s="18" t="s">
        <v>86</v>
      </c>
      <c r="C48" s="19" t="n">
        <v>1046000</v>
      </c>
      <c r="D48" s="7"/>
    </row>
    <row r="49" customFormat="false" ht="15.6" hidden="false" customHeight="false" outlineLevel="0" collapsed="false">
      <c r="A49" s="14" t="s">
        <v>87</v>
      </c>
      <c r="B49" s="15" t="s">
        <v>88</v>
      </c>
      <c r="C49" s="20" t="n">
        <f aca="false">C50+C51</f>
        <v>6998938</v>
      </c>
      <c r="D49" s="7"/>
    </row>
    <row r="50" customFormat="false" ht="15.6" hidden="false" customHeight="false" outlineLevel="1" collapsed="false">
      <c r="A50" s="17" t="s">
        <v>89</v>
      </c>
      <c r="B50" s="18" t="s">
        <v>90</v>
      </c>
      <c r="C50" s="19" t="n">
        <v>5043850</v>
      </c>
      <c r="D50" s="7"/>
    </row>
    <row r="51" customFormat="false" ht="15.6" hidden="false" customHeight="false" outlineLevel="1" collapsed="false">
      <c r="A51" s="17" t="s">
        <v>91</v>
      </c>
      <c r="B51" s="18" t="s">
        <v>92</v>
      </c>
      <c r="C51" s="19" t="n">
        <v>1955088</v>
      </c>
      <c r="D51" s="7"/>
    </row>
    <row r="52" customFormat="false" ht="15.6" hidden="false" customHeight="false" outlineLevel="0" collapsed="false">
      <c r="A52" s="14" t="s">
        <v>93</v>
      </c>
      <c r="B52" s="15" t="s">
        <v>94</v>
      </c>
      <c r="C52" s="20" t="n">
        <f aca="false">C53</f>
        <v>2632500</v>
      </c>
      <c r="D52" s="7"/>
    </row>
    <row r="53" customFormat="false" ht="15.6" hidden="false" customHeight="false" outlineLevel="1" collapsed="false">
      <c r="A53" s="17" t="s">
        <v>95</v>
      </c>
      <c r="B53" s="18" t="s">
        <v>96</v>
      </c>
      <c r="C53" s="19" t="n">
        <v>2632500</v>
      </c>
      <c r="D53" s="7"/>
    </row>
    <row r="54" customFormat="false" ht="15.6" hidden="false" customHeight="false" outlineLevel="0" collapsed="false">
      <c r="A54" s="14" t="s">
        <v>97</v>
      </c>
      <c r="B54" s="15" t="s">
        <v>98</v>
      </c>
      <c r="C54" s="20" t="n">
        <f aca="false">C55</f>
        <v>0</v>
      </c>
      <c r="D54" s="7"/>
    </row>
    <row r="55" customFormat="false" ht="31.2" hidden="false" customHeight="false" outlineLevel="1" collapsed="false">
      <c r="A55" s="17" t="s">
        <v>99</v>
      </c>
      <c r="B55" s="18" t="s">
        <v>100</v>
      </c>
      <c r="C55" s="19" t="n">
        <v>0</v>
      </c>
      <c r="D55" s="7"/>
    </row>
    <row r="56" customFormat="false" ht="15.6" hidden="false" customHeight="false" outlineLevel="0" collapsed="false">
      <c r="A56" s="21"/>
      <c r="B56" s="21"/>
      <c r="C56" s="21"/>
      <c r="D56" s="7"/>
    </row>
    <row r="57" customFormat="false" ht="15.6" hidden="false" customHeight="true" outlineLevel="0" collapsed="false">
      <c r="A57" s="22"/>
      <c r="B57" s="22"/>
      <c r="C57" s="22"/>
      <c r="D57" s="7"/>
    </row>
    <row r="58" customFormat="false" ht="16.8" hidden="false" customHeight="false" outlineLevel="0" collapsed="false">
      <c r="A58" s="23" t="s">
        <v>101</v>
      </c>
      <c r="B58" s="24"/>
      <c r="C58" s="24"/>
    </row>
    <row r="59" customFormat="false" ht="16.8" hidden="false" customHeight="false" outlineLevel="0" collapsed="false">
      <c r="A59" s="24" t="s">
        <v>102</v>
      </c>
      <c r="B59" s="24"/>
      <c r="C59" s="24" t="s">
        <v>103</v>
      </c>
    </row>
    <row r="60" customFormat="false" ht="16.8" hidden="false" customHeight="false" outlineLevel="0" collapsed="false">
      <c r="A60" s="24"/>
      <c r="B60" s="24"/>
      <c r="C60" s="24"/>
    </row>
    <row r="65" customFormat="false" ht="15.6" hidden="false" customHeight="false" outlineLevel="0" collapsed="false">
      <c r="A65" s="25" t="s">
        <v>104</v>
      </c>
    </row>
    <row r="66" customFormat="false" ht="15.6" hidden="false" customHeight="false" outlineLevel="0" collapsed="false">
      <c r="A66" s="25" t="s">
        <v>105</v>
      </c>
    </row>
  </sheetData>
  <mergeCells count="5">
    <mergeCell ref="A6:C6"/>
    <mergeCell ref="A7:C7"/>
    <mergeCell ref="A8:C8"/>
    <mergeCell ref="A10:B10"/>
    <mergeCell ref="A57:C57"/>
  </mergeCells>
  <printOptions headings="false" gridLines="false" gridLinesSet="true" horizontalCentered="true" verticalCentered="false"/>
  <pageMargins left="1.18125" right="0.39375" top="0.39375" bottom="0.39375" header="0.511805555555555" footer="0"/>
  <pageSetup paperSize="9" scale="8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LibreOffice/5.2.3.3$Windows_x86 LibreOffice_project/d54a8868f08a7b39642414cf2c8ef2f228f780cf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2019-12-11T13:05:46Z</dcterms:created>
  <dc:creator>aje</dc:creator>
  <dc:description/>
  <dc:language>ru-RU</dc:language>
  <cp:lastModifiedBy>gorfo</cp:lastModifiedBy>
  <cp:lastPrinted>2019-12-12T08:49:15Z</cp:lastPrinted>
  <dcterms:modified xsi:type="dcterms:W3CDTF">2019-12-27T16:07:54Z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????">
    <vt:lpwstr>budget_oblast</vt:lpwstr>
  </property>
  <property fmtid="{D5CDD505-2E9C-101B-9397-08002B2CF9AE}" pid="3" name="?????? ????">
    <vt:lpwstr>19.2.2804.24860963</vt:lpwstr>
  </property>
  <property fmtid="{D5CDD505-2E9C-101B-9397-08002B2CF9AE}" pid="4" name="?????? ???????">
    <vt:lpwstr>19.2.29.11180</vt:lpwstr>
  </property>
  <property fmtid="{D5CDD505-2E9C-101B-9397-08002B2CF9AE}" pid="5" name="????????? ????">
    <vt:lpwstr>используется</vt:lpwstr>
  </property>
  <property fmtid="{D5CDD505-2E9C-101B-9397-08002B2CF9AE}" pid="6" name="???????? ?????????">
    <vt:lpwstr>Вариант (новый от 24.10.2019 08_40_12)(2).xlsx</vt:lpwstr>
  </property>
  <property fmtid="{D5CDD505-2E9C-101B-9397-08002B2CF9AE}" pid="7" name="???????? ??????">
    <vt:lpwstr>Вариант (новый от 24.10.2019 08_40_12)(2).xlsx</vt:lpwstr>
  </property>
  <property fmtid="{D5CDD505-2E9C-101B-9397-08002B2CF9AE}" pid="8" name="????????????">
    <vt:lpwstr>fu_raduj_6</vt:lpwstr>
  </property>
  <property fmtid="{D5CDD505-2E9C-101B-9397-08002B2CF9AE}" pid="9" name="??????">
    <vt:lpwstr>departam-bud</vt:lpwstr>
  </property>
  <property fmtid="{D5CDD505-2E9C-101B-9397-08002B2CF9AE}" pid="10" name="??? ???????">
    <vt:lpwstr>MSSQL</vt:lpwstr>
  </property>
  <property fmtid="{D5CDD505-2E9C-101B-9397-08002B2CF9AE}" pid="11" name="??????">
    <vt:lpwstr>sqr_rosp_exp2016.xlt</vt:lpwstr>
  </property>
</Properties>
</file>