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1"/>
  </bookViews>
  <sheets>
    <sheet name="Лист2" sheetId="1" r:id="rId1"/>
    <sheet name="новая редакция" sheetId="2" r:id="rId2"/>
  </sheets>
  <definedNames>
    <definedName name="_xlnm.Print_Area" localSheetId="0">'Лист2'!$A$1:$H$27</definedName>
  </definedNames>
  <calcPr fullCalcOnLoad="1"/>
</workbook>
</file>

<file path=xl/sharedStrings.xml><?xml version="1.0" encoding="utf-8"?>
<sst xmlns="http://schemas.openxmlformats.org/spreadsheetml/2006/main" count="71" uniqueCount="49">
  <si>
    <t>Наименование мероприятия</t>
  </si>
  <si>
    <t>Срок исполнения</t>
  </si>
  <si>
    <t>В том числе за счет средств</t>
  </si>
  <si>
    <t>внебюджетных источников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</si>
  <si>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</si>
  <si>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</si>
  <si>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</si>
  <si>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 xml:space="preserve">Приложение </t>
  </si>
  <si>
    <t xml:space="preserve">к  постановлению администрации ЗАТО г.Радужный </t>
  </si>
  <si>
    <t>Субсидии и иные межбюджетные трансферты</t>
  </si>
  <si>
    <t>Собственные налоговые и неналоговые доходы</t>
  </si>
  <si>
    <t>2.1.1.  Ремонт наружных сетей отопления и сетей горячего водоснабжения от ТК 3-13 до ТК 3-15 квартал 3</t>
  </si>
  <si>
    <t>МКУ "ГКМХ"</t>
  </si>
  <si>
    <t>2.1.2.Ремонт теплосети и и сетей горячего водоснабжения от ж.д. №3 до ж.д. №6 3 квартала</t>
  </si>
  <si>
    <t>2.1.3. Ремонт теплосети и сети горячего водоснабжения от ТК-1-32а до ж.д. №13 1 квартала</t>
  </si>
  <si>
    <t>Итого по пункту 2.1.</t>
  </si>
  <si>
    <t>2.2.2.Ремонт наружных сетей холодного водонабжения  от   ВК-38 до ПГ-55 3 квартала</t>
  </si>
  <si>
    <t>2.2.4. Замена наружных сетей холодного водоснабжения от ВК-17-16 до ПГ-17-5 квартал 17</t>
  </si>
  <si>
    <t>Итого по пункту 2.2.</t>
  </si>
  <si>
    <t xml:space="preserve">ВСЕГО по пункту 2 </t>
  </si>
  <si>
    <t>ВСЕГО за 2013 год:</t>
  </si>
  <si>
    <t>Всего за 2013-2015 годы</t>
  </si>
  <si>
    <t>А.И. Дубова</t>
  </si>
  <si>
    <t>3-42-95</t>
  </si>
  <si>
    <t xml:space="preserve"> от______________ №_______</t>
  </si>
  <si>
    <t xml:space="preserve"> Мероприятия  по муниципальной целевой программе "Энергосбережение и повышение  надежности энергоснабжения в топливно-энергетическом комплексе ЗАТО г.Радужный на 2013-2015 г.г."   в части мероприятий 2013 года </t>
  </si>
  <si>
    <t>2.2.5.Ремонт наружных сетей холодного водоснабжения от ВК-26 до ПГ-25 1 квартал</t>
  </si>
  <si>
    <t xml:space="preserve">        1.Пункты 2.1.1, 2.1.2, 2.1.3, строку "Итого по пункту 2.1.", пункты 2.2.1., 2.2.2., строки "Итого по пункту 2.2.", "Всего по пункту 2", "Всего за 2013 год", "Всего за 2013-2015 годы" изложить в следующей редакции:</t>
  </si>
  <si>
    <t>2.2.6.Ремонт наружных сетей холодного водоснабжения от ВК-45 до ПГ-70 3 квартал</t>
  </si>
  <si>
    <t xml:space="preserve">       2. Дополнить пунктами  2.2.5, 2.2.6 следующего содержания:</t>
  </si>
  <si>
    <t>2.2.1. Ремонт наружных сетей холодного водоснабжения от ВК-45а до ПГ-76 в 3 квартале</t>
  </si>
  <si>
    <t>В том числе за счет:</t>
  </si>
  <si>
    <t>Другие собственные  доходы</t>
  </si>
  <si>
    <t>Собственных доходов</t>
  </si>
  <si>
    <t>О.И. Будалова</t>
  </si>
  <si>
    <t>Внебюджетные средства</t>
  </si>
  <si>
    <t>к  постановлению администрации ЗАТО г.Радужный Владимирской области</t>
  </si>
  <si>
    <t>1.1.1. Обслуживание, текущий ремонт и поверка существующих узлов учета в многоквартирных  домах</t>
  </si>
  <si>
    <t xml:space="preserve">2.2. Расходы на электроэнергию и холодную воду в пунктах разбора воды,станции подкачки холодной воды для жилых домов №№13,14,15 1 квартала </t>
  </si>
  <si>
    <t>4.4.Услуги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</si>
  <si>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4.6. Расходы на утилизацию ртутьсодержащих ламп населению</t>
  </si>
  <si>
    <t>Итого по пункту 1.1.</t>
  </si>
  <si>
    <t>2014-2016</t>
  </si>
  <si>
    <t>Итого  по пункту 1</t>
  </si>
  <si>
    <t>Итого по пункту 2</t>
  </si>
  <si>
    <t>Итого по пункту 4</t>
  </si>
  <si>
    <t>2. Строки  1.1.1, 2.2., 4.4., 4.6., "Итого по пункту 1.1.",  "Итого по пункту 1",  "Итого по пункту 2 ",  "Итого по пункту 4 " изложить в следующей редакции:</t>
  </si>
  <si>
    <t xml:space="preserve"> Изменения, вносимые в мероприятия  подпрограммы "Реформирование и модернизация жилищно-коммунального комплекса ЗАТО г. Радужный Владимирской области" муниципальной  программы" "Реформирование и модернизация жилищно-коммунального комплекса ЗАТО г. Радужный Владимирской области на период 2014-2016 гг   в части мероприятий 2015 года :</t>
  </si>
  <si>
    <t xml:space="preserve"> от 31.12.2015 № 2253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</si>
</sst>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00"/>
    <numFmt numFmtId="167" formatCode="0.000"/>
    <numFmt numFmtId="168" formatCode="0.0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justify" wrapText="1"/>
    </xf>
    <xf numFmtId="0" fontId="18" fillId="0" borderId="13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 vertical="justify" wrapText="1"/>
    </xf>
    <xf numFmtId="0" fontId="18" fillId="0" borderId="13" xfId="0" applyFont="1" applyFill="1" applyBorder="1" applyAlignment="1">
      <alignment vertical="justify"/>
    </xf>
    <xf numFmtId="167" fontId="18" fillId="0" borderId="10" xfId="0" applyNumberFormat="1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 wrapText="1"/>
    </xf>
    <xf numFmtId="166" fontId="18" fillId="0" borderId="1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vertical="justify"/>
    </xf>
    <xf numFmtId="167" fontId="18" fillId="0" borderId="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horizontal="center" vertical="justify" wrapText="1"/>
    </xf>
    <xf numFmtId="166" fontId="20" fillId="0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vertical="justify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4"/>
    </sheetView>
  </sheetViews>
  <sheetFormatPr defaultColWidth="9.00390625" defaultRowHeight="12.75"/>
  <cols>
    <col min="1" max="1" width="29.625" style="0" customWidth="1"/>
    <col min="2" max="2" width="12.75390625" style="0" customWidth="1"/>
    <col min="3" max="3" width="14.375" style="0" customWidth="1"/>
    <col min="4" max="4" width="16.375" style="0" customWidth="1"/>
    <col min="5" max="5" width="14.375" style="0" customWidth="1"/>
    <col min="6" max="6" width="16.375" style="0" customWidth="1"/>
    <col min="7" max="7" width="17.875" style="0" customWidth="1"/>
    <col min="8" max="8" width="15.125" style="0" customWidth="1"/>
  </cols>
  <sheetData>
    <row r="1" spans="1:8" ht="15.75">
      <c r="A1" s="1"/>
      <c r="B1" s="1"/>
      <c r="C1" s="1"/>
      <c r="D1" s="1"/>
      <c r="E1" s="59" t="s">
        <v>7</v>
      </c>
      <c r="F1" s="59"/>
      <c r="G1" s="59"/>
      <c r="H1" s="59"/>
    </row>
    <row r="2" spans="1:8" ht="15.75">
      <c r="A2" s="1"/>
      <c r="B2" s="1"/>
      <c r="C2" s="1"/>
      <c r="D2" s="1"/>
      <c r="E2" s="60" t="s">
        <v>8</v>
      </c>
      <c r="F2" s="60"/>
      <c r="G2" s="60"/>
      <c r="H2" s="60"/>
    </row>
    <row r="3" spans="1:8" ht="15.75">
      <c r="A3" s="1"/>
      <c r="B3" s="1"/>
      <c r="C3" s="1"/>
      <c r="D3" s="1"/>
      <c r="E3" s="60" t="s">
        <v>24</v>
      </c>
      <c r="F3" s="60"/>
      <c r="G3" s="60"/>
      <c r="H3" s="60"/>
    </row>
    <row r="4" spans="1:8" ht="36" customHeight="1">
      <c r="A4" s="61" t="s">
        <v>25</v>
      </c>
      <c r="B4" s="61"/>
      <c r="C4" s="61"/>
      <c r="D4" s="61"/>
      <c r="E4" s="61"/>
      <c r="F4" s="61"/>
      <c r="G4" s="61"/>
      <c r="H4" s="61"/>
    </row>
    <row r="5" spans="1:8" ht="15.75">
      <c r="A5" s="69" t="s">
        <v>0</v>
      </c>
      <c r="B5" s="70" t="s">
        <v>1</v>
      </c>
      <c r="C5" s="65" t="s">
        <v>6</v>
      </c>
      <c r="D5" s="72" t="s">
        <v>2</v>
      </c>
      <c r="E5" s="73"/>
      <c r="F5" s="74"/>
      <c r="G5" s="65" t="s">
        <v>4</v>
      </c>
      <c r="H5" s="65" t="s">
        <v>5</v>
      </c>
    </row>
    <row r="6" spans="1:8" ht="63">
      <c r="A6" s="69"/>
      <c r="B6" s="71"/>
      <c r="C6" s="66"/>
      <c r="D6" s="5" t="s">
        <v>9</v>
      </c>
      <c r="E6" s="5" t="s">
        <v>10</v>
      </c>
      <c r="F6" s="5" t="s">
        <v>3</v>
      </c>
      <c r="G6" s="66"/>
      <c r="H6" s="66"/>
    </row>
    <row r="7" spans="1:8" ht="15.75">
      <c r="A7" s="2">
        <v>1</v>
      </c>
      <c r="B7" s="3">
        <v>2</v>
      </c>
      <c r="C7" s="4">
        <v>3</v>
      </c>
      <c r="D7" s="2">
        <v>4</v>
      </c>
      <c r="E7" s="2">
        <v>5</v>
      </c>
      <c r="F7" s="2">
        <v>6</v>
      </c>
      <c r="G7" s="4">
        <v>7</v>
      </c>
      <c r="H7" s="4">
        <v>8</v>
      </c>
    </row>
    <row r="8" spans="1:8" ht="33.75" customHeight="1">
      <c r="A8" s="62" t="s">
        <v>27</v>
      </c>
      <c r="B8" s="67"/>
      <c r="C8" s="67"/>
      <c r="D8" s="67"/>
      <c r="E8" s="67"/>
      <c r="F8" s="67"/>
      <c r="G8" s="67"/>
      <c r="H8" s="68"/>
    </row>
    <row r="9" spans="1:8" ht="63.75" customHeight="1">
      <c r="A9" s="6" t="s">
        <v>11</v>
      </c>
      <c r="B9" s="7"/>
      <c r="C9" s="14">
        <f>D9+E9+F9</f>
        <v>2056.28911</v>
      </c>
      <c r="D9" s="14"/>
      <c r="E9" s="14">
        <v>2056.28911</v>
      </c>
      <c r="F9" s="8"/>
      <c r="G9" s="8" t="s">
        <v>12</v>
      </c>
      <c r="H9" s="6"/>
    </row>
    <row r="10" spans="1:8" ht="65.25" customHeight="1">
      <c r="A10" s="6" t="s">
        <v>13</v>
      </c>
      <c r="B10" s="10"/>
      <c r="C10" s="15">
        <f>D10+E10+F10</f>
        <v>709.9938</v>
      </c>
      <c r="D10" s="15"/>
      <c r="E10" s="15">
        <v>709.9938</v>
      </c>
      <c r="F10" s="12"/>
      <c r="G10" s="8" t="s">
        <v>12</v>
      </c>
      <c r="H10" s="13"/>
    </row>
    <row r="11" spans="1:8" ht="64.5" customHeight="1">
      <c r="A11" s="6" t="s">
        <v>14</v>
      </c>
      <c r="B11" s="10"/>
      <c r="C11" s="15">
        <f>D11+E11+F11</f>
        <v>903.71093</v>
      </c>
      <c r="D11" s="15"/>
      <c r="E11" s="15">
        <v>903.71093</v>
      </c>
      <c r="F11" s="12"/>
      <c r="G11" s="8" t="s">
        <v>12</v>
      </c>
      <c r="H11" s="13"/>
    </row>
    <row r="12" spans="1:8" ht="18.75" customHeight="1">
      <c r="A12" s="6" t="s">
        <v>15</v>
      </c>
      <c r="B12" s="10"/>
      <c r="C12" s="14">
        <f>D12+E12</f>
        <v>3669.99384</v>
      </c>
      <c r="D12" s="15"/>
      <c r="E12" s="15">
        <f>SUM(E9:E11)</f>
        <v>3669.99384</v>
      </c>
      <c r="F12" s="17"/>
      <c r="G12" s="18"/>
      <c r="H12" s="19"/>
    </row>
    <row r="13" spans="1:8" ht="62.25" customHeight="1">
      <c r="A13" s="6" t="s">
        <v>30</v>
      </c>
      <c r="B13" s="10"/>
      <c r="C13" s="15">
        <f>SUM(D13:E13)</f>
        <v>960.846</v>
      </c>
      <c r="D13" s="15"/>
      <c r="E13" s="15">
        <v>960.846</v>
      </c>
      <c r="F13" s="12"/>
      <c r="G13" s="8" t="s">
        <v>12</v>
      </c>
      <c r="H13" s="13"/>
    </row>
    <row r="14" spans="1:8" ht="49.5" customHeight="1">
      <c r="A14" s="6" t="s">
        <v>16</v>
      </c>
      <c r="B14" s="10"/>
      <c r="C14" s="15">
        <f>SUM(D14:E14)</f>
        <v>287.849</v>
      </c>
      <c r="D14" s="15"/>
      <c r="E14" s="15">
        <v>287.849</v>
      </c>
      <c r="F14" s="12"/>
      <c r="G14" s="8" t="s">
        <v>12</v>
      </c>
      <c r="H14" s="13"/>
    </row>
    <row r="15" spans="1:8" ht="62.25" customHeight="1">
      <c r="A15" s="6" t="s">
        <v>17</v>
      </c>
      <c r="B15" s="10"/>
      <c r="C15" s="15">
        <f>SUM(D15:E15)</f>
        <v>295.877</v>
      </c>
      <c r="D15" s="15"/>
      <c r="E15" s="15">
        <v>295.877</v>
      </c>
      <c r="F15" s="12"/>
      <c r="G15" s="8" t="s">
        <v>12</v>
      </c>
      <c r="H15" s="13"/>
    </row>
    <row r="16" spans="1:8" ht="18.75" customHeight="1">
      <c r="A16" s="6" t="s">
        <v>18</v>
      </c>
      <c r="B16" s="10"/>
      <c r="C16" s="14">
        <v>3465.403</v>
      </c>
      <c r="D16" s="15"/>
      <c r="E16" s="15">
        <v>3465.403</v>
      </c>
      <c r="F16" s="12"/>
      <c r="G16" s="18"/>
      <c r="H16" s="19"/>
    </row>
    <row r="17" spans="1:8" ht="15.75">
      <c r="A17" s="6" t="s">
        <v>19</v>
      </c>
      <c r="B17" s="7"/>
      <c r="C17" s="14">
        <f>D17+E17</f>
        <v>7135.39784</v>
      </c>
      <c r="D17" s="14"/>
      <c r="E17" s="14">
        <v>7135.39784</v>
      </c>
      <c r="F17" s="8"/>
      <c r="G17" s="18"/>
      <c r="H17" s="16"/>
    </row>
    <row r="18" spans="1:8" ht="15.75">
      <c r="A18" s="8" t="s">
        <v>20</v>
      </c>
      <c r="B18" s="10"/>
      <c r="C18" s="14">
        <f>D18+E18</f>
        <v>9818.71284</v>
      </c>
      <c r="D18" s="15"/>
      <c r="E18" s="23">
        <v>9818.71284</v>
      </c>
      <c r="F18" s="12"/>
      <c r="G18" s="12"/>
      <c r="H18" s="13"/>
    </row>
    <row r="19" spans="1:8" ht="15.75">
      <c r="A19" s="9" t="s">
        <v>21</v>
      </c>
      <c r="B19" s="7"/>
      <c r="C19" s="14">
        <f>D19+E19</f>
        <v>50418.71284</v>
      </c>
      <c r="D19" s="14"/>
      <c r="E19" s="14">
        <f>SUM(40600+E18)</f>
        <v>50418.71284</v>
      </c>
      <c r="F19" s="8"/>
      <c r="G19" s="8"/>
      <c r="H19" s="8"/>
    </row>
    <row r="20" spans="1:8" ht="16.5" customHeight="1">
      <c r="A20" s="62" t="s">
        <v>29</v>
      </c>
      <c r="B20" s="63"/>
      <c r="C20" s="63"/>
      <c r="D20" s="63"/>
      <c r="E20" s="63"/>
      <c r="F20" s="63"/>
      <c r="G20" s="63"/>
      <c r="H20" s="64"/>
    </row>
    <row r="21" spans="1:8" ht="62.25" customHeight="1">
      <c r="A21" s="6" t="s">
        <v>26</v>
      </c>
      <c r="B21" s="10"/>
      <c r="C21" s="11">
        <f>SUM(D21:E21)</f>
        <v>264.709</v>
      </c>
      <c r="D21" s="11"/>
      <c r="E21" s="11">
        <v>264.709</v>
      </c>
      <c r="F21" s="12"/>
      <c r="G21" s="8" t="s">
        <v>12</v>
      </c>
      <c r="H21" s="13"/>
    </row>
    <row r="22" spans="1:8" ht="65.25" customHeight="1">
      <c r="A22" s="6" t="s">
        <v>28</v>
      </c>
      <c r="B22" s="10"/>
      <c r="C22" s="11">
        <v>744.4</v>
      </c>
      <c r="D22" s="11"/>
      <c r="E22" s="11">
        <v>744.4</v>
      </c>
      <c r="F22" s="12"/>
      <c r="G22" s="8" t="s">
        <v>12</v>
      </c>
      <c r="H22" s="13"/>
    </row>
    <row r="23" spans="1:8" ht="18" customHeight="1">
      <c r="A23" s="20"/>
      <c r="B23" s="21"/>
      <c r="C23" s="22"/>
      <c r="D23" s="22"/>
      <c r="E23" s="22"/>
      <c r="F23" s="21"/>
      <c r="G23" s="21"/>
      <c r="H23" s="21"/>
    </row>
    <row r="24" ht="0.75" customHeight="1"/>
    <row r="25" ht="12.75">
      <c r="A25" t="s">
        <v>22</v>
      </c>
    </row>
    <row r="26" ht="12.75">
      <c r="A26" t="s">
        <v>23</v>
      </c>
    </row>
  </sheetData>
  <mergeCells count="12">
    <mergeCell ref="A20:H20"/>
    <mergeCell ref="H5:H6"/>
    <mergeCell ref="A8:H8"/>
    <mergeCell ref="A5:A6"/>
    <mergeCell ref="B5:B6"/>
    <mergeCell ref="C5:C6"/>
    <mergeCell ref="D5:F5"/>
    <mergeCell ref="G5:G6"/>
    <mergeCell ref="E1:H1"/>
    <mergeCell ref="E2:H2"/>
    <mergeCell ref="E3:H3"/>
    <mergeCell ref="A4:H4"/>
  </mergeCells>
  <printOptions/>
  <pageMargins left="1.24" right="0.3937007874015748" top="0.37" bottom="0.5118110236220472" header="0.35" footer="0.5118110236220472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0" sqref="A10:H10"/>
    </sheetView>
  </sheetViews>
  <sheetFormatPr defaultColWidth="9.00390625" defaultRowHeight="12.75"/>
  <cols>
    <col min="1" max="1" width="44.25390625" style="0" customWidth="1"/>
    <col min="2" max="2" width="13.25390625" style="0" customWidth="1"/>
    <col min="3" max="3" width="12.875" style="0" customWidth="1"/>
    <col min="4" max="4" width="14.375" style="0" customWidth="1"/>
    <col min="5" max="5" width="13.00390625" style="0" customWidth="1"/>
    <col min="6" max="6" width="15.375" style="0" customWidth="1"/>
    <col min="7" max="7" width="14.25390625" style="0" customWidth="1"/>
    <col min="8" max="8" width="19.75390625" style="0" customWidth="1"/>
  </cols>
  <sheetData>
    <row r="1" spans="1:8" ht="15">
      <c r="A1" s="28"/>
      <c r="B1" s="28"/>
      <c r="C1" s="28"/>
      <c r="D1" s="28"/>
      <c r="E1" s="79" t="s">
        <v>7</v>
      </c>
      <c r="F1" s="79"/>
      <c r="G1" s="79"/>
      <c r="H1" s="79"/>
    </row>
    <row r="2" spans="1:8" ht="15">
      <c r="A2" s="28"/>
      <c r="B2" s="28"/>
      <c r="C2" s="28"/>
      <c r="D2" s="80" t="s">
        <v>36</v>
      </c>
      <c r="E2" s="82"/>
      <c r="F2" s="82"/>
      <c r="G2" s="82"/>
      <c r="H2" s="82"/>
    </row>
    <row r="3" spans="1:8" ht="15">
      <c r="A3" s="28"/>
      <c r="B3" s="28"/>
      <c r="C3" s="28"/>
      <c r="D3" s="28"/>
      <c r="E3" s="80" t="s">
        <v>48</v>
      </c>
      <c r="F3" s="80"/>
      <c r="G3" s="80"/>
      <c r="H3" s="80"/>
    </row>
    <row r="4" spans="1:8" ht="49.5" customHeight="1">
      <c r="A4" s="81" t="s">
        <v>47</v>
      </c>
      <c r="B4" s="81"/>
      <c r="C4" s="81"/>
      <c r="D4" s="81"/>
      <c r="E4" s="81"/>
      <c r="F4" s="81"/>
      <c r="G4" s="81"/>
      <c r="H4" s="81"/>
    </row>
    <row r="5" spans="1:8" ht="34.5" customHeight="1">
      <c r="A5" s="30"/>
      <c r="B5" s="30"/>
      <c r="C5" s="30"/>
      <c r="D5" s="30"/>
      <c r="E5" s="30"/>
      <c r="F5" s="30"/>
      <c r="G5" s="30"/>
      <c r="H5" s="30"/>
    </row>
    <row r="6" spans="1:8" ht="15">
      <c r="A6" s="78" t="s">
        <v>0</v>
      </c>
      <c r="B6" s="87" t="s">
        <v>1</v>
      </c>
      <c r="C6" s="75" t="s">
        <v>6</v>
      </c>
      <c r="D6" s="83" t="s">
        <v>31</v>
      </c>
      <c r="E6" s="90"/>
      <c r="F6" s="91"/>
      <c r="G6" s="75" t="s">
        <v>4</v>
      </c>
      <c r="H6" s="75" t="s">
        <v>5</v>
      </c>
    </row>
    <row r="7" spans="1:8" ht="12.75">
      <c r="A7" s="78"/>
      <c r="B7" s="88"/>
      <c r="C7" s="76"/>
      <c r="D7" s="83" t="s">
        <v>33</v>
      </c>
      <c r="E7" s="84"/>
      <c r="F7" s="85" t="s">
        <v>35</v>
      </c>
      <c r="G7" s="76"/>
      <c r="H7" s="76"/>
    </row>
    <row r="8" spans="1:8" ht="61.5" customHeight="1">
      <c r="A8" s="78"/>
      <c r="B8" s="89"/>
      <c r="C8" s="77"/>
      <c r="D8" s="27" t="s">
        <v>9</v>
      </c>
      <c r="E8" s="27" t="s">
        <v>32</v>
      </c>
      <c r="F8" s="86"/>
      <c r="G8" s="77"/>
      <c r="H8" s="77"/>
    </row>
    <row r="9" spans="1:8" ht="12" customHeight="1">
      <c r="A9" s="24">
        <v>1</v>
      </c>
      <c r="B9" s="25">
        <v>2</v>
      </c>
      <c r="C9" s="26">
        <v>3</v>
      </c>
      <c r="D9" s="24">
        <v>4</v>
      </c>
      <c r="E9" s="24">
        <v>5</v>
      </c>
      <c r="F9" s="24">
        <v>6</v>
      </c>
      <c r="G9" s="26">
        <v>7</v>
      </c>
      <c r="H9" s="24">
        <v>8</v>
      </c>
    </row>
    <row r="10" spans="1:8" ht="36.75" customHeight="1">
      <c r="A10" s="92" t="s">
        <v>46</v>
      </c>
      <c r="B10" s="92"/>
      <c r="C10" s="92"/>
      <c r="D10" s="92"/>
      <c r="E10" s="92"/>
      <c r="F10" s="92"/>
      <c r="G10" s="92"/>
      <c r="H10" s="92"/>
    </row>
    <row r="11" spans="1:9" ht="23.25" customHeight="1">
      <c r="A11" s="93" t="s">
        <v>37</v>
      </c>
      <c r="B11" s="33">
        <v>2014</v>
      </c>
      <c r="C11" s="34">
        <f>F11+E11</f>
        <v>3820.058</v>
      </c>
      <c r="D11" s="33"/>
      <c r="E11" s="33"/>
      <c r="F11" s="35">
        <v>3820.058</v>
      </c>
      <c r="G11" s="36"/>
      <c r="H11" s="95" t="s">
        <v>12</v>
      </c>
      <c r="I11" s="42"/>
    </row>
    <row r="12" spans="1:9" ht="20.25" customHeight="1">
      <c r="A12" s="94"/>
      <c r="B12" s="38">
        <v>2015</v>
      </c>
      <c r="C12" s="34">
        <f>F12+E12</f>
        <v>3762.75713</v>
      </c>
      <c r="D12" s="33"/>
      <c r="E12" s="33"/>
      <c r="F12" s="34">
        <v>3762.75713</v>
      </c>
      <c r="G12" s="36"/>
      <c r="H12" s="95"/>
      <c r="I12" s="42"/>
    </row>
    <row r="13" spans="1:9" ht="18" customHeight="1">
      <c r="A13" s="94"/>
      <c r="B13" s="33">
        <v>2016</v>
      </c>
      <c r="C13" s="34">
        <f>F13+E13</f>
        <v>3820</v>
      </c>
      <c r="D13" s="33"/>
      <c r="E13" s="33"/>
      <c r="F13" s="34">
        <v>3820</v>
      </c>
      <c r="G13" s="36"/>
      <c r="H13" s="95"/>
      <c r="I13" s="42"/>
    </row>
    <row r="14" spans="1:9" ht="19.5" customHeight="1">
      <c r="A14" s="93" t="s">
        <v>38</v>
      </c>
      <c r="B14" s="33">
        <v>2014</v>
      </c>
      <c r="C14" s="34">
        <f>E14+F14</f>
        <v>303.3</v>
      </c>
      <c r="D14" s="33"/>
      <c r="E14" s="33"/>
      <c r="F14" s="34">
        <v>303.3</v>
      </c>
      <c r="G14" s="38"/>
      <c r="H14" s="95" t="s">
        <v>12</v>
      </c>
      <c r="I14" s="41"/>
    </row>
    <row r="15" spans="1:9" ht="18" customHeight="1">
      <c r="A15" s="93"/>
      <c r="B15" s="33">
        <v>2015</v>
      </c>
      <c r="C15" s="34">
        <f>E15+F15</f>
        <v>311.60556</v>
      </c>
      <c r="D15" s="33"/>
      <c r="E15" s="33"/>
      <c r="F15" s="34">
        <v>311.60556</v>
      </c>
      <c r="G15" s="38"/>
      <c r="H15" s="95"/>
      <c r="I15" s="41"/>
    </row>
    <row r="16" spans="1:9" ht="24.75" customHeight="1">
      <c r="A16" s="93"/>
      <c r="B16" s="33">
        <v>2016</v>
      </c>
      <c r="C16" s="34">
        <f>F16+E16</f>
        <v>0</v>
      </c>
      <c r="D16" s="33"/>
      <c r="E16" s="33"/>
      <c r="F16" s="34">
        <v>0</v>
      </c>
      <c r="G16" s="38"/>
      <c r="H16" s="95"/>
      <c r="I16" s="41"/>
    </row>
    <row r="17" spans="1:9" ht="18.75" customHeight="1">
      <c r="A17" s="96" t="s">
        <v>39</v>
      </c>
      <c r="B17" s="33">
        <v>2014</v>
      </c>
      <c r="C17" s="34">
        <f aca="true" t="shared" si="0" ref="C17:C22">E17+F17</f>
        <v>94.135</v>
      </c>
      <c r="D17" s="33"/>
      <c r="E17" s="33"/>
      <c r="F17" s="34">
        <v>94.135</v>
      </c>
      <c r="G17" s="38"/>
      <c r="H17" s="95" t="s">
        <v>12</v>
      </c>
      <c r="I17" s="41"/>
    </row>
    <row r="18" spans="1:9" ht="21.75" customHeight="1">
      <c r="A18" s="96"/>
      <c r="B18" s="33">
        <v>2015</v>
      </c>
      <c r="C18" s="34">
        <f t="shared" si="0"/>
        <v>3.25327</v>
      </c>
      <c r="D18" s="33"/>
      <c r="E18" s="33"/>
      <c r="F18" s="34">
        <v>3.25327</v>
      </c>
      <c r="G18" s="38"/>
      <c r="H18" s="95"/>
      <c r="I18" s="41"/>
    </row>
    <row r="19" spans="1:9" ht="22.5" customHeight="1">
      <c r="A19" s="96"/>
      <c r="B19" s="33">
        <v>2016</v>
      </c>
      <c r="C19" s="34">
        <f t="shared" si="0"/>
        <v>100</v>
      </c>
      <c r="D19" s="33"/>
      <c r="E19" s="33"/>
      <c r="F19" s="34">
        <v>100</v>
      </c>
      <c r="G19" s="38"/>
      <c r="H19" s="95"/>
      <c r="I19" s="41"/>
    </row>
    <row r="20" spans="1:9" ht="18" customHeight="1">
      <c r="A20" s="96" t="s">
        <v>40</v>
      </c>
      <c r="B20" s="33">
        <v>2014</v>
      </c>
      <c r="C20" s="34">
        <f t="shared" si="0"/>
        <v>14</v>
      </c>
      <c r="D20" s="33"/>
      <c r="E20" s="33"/>
      <c r="F20" s="34">
        <v>14</v>
      </c>
      <c r="G20" s="38"/>
      <c r="H20" s="95" t="s">
        <v>12</v>
      </c>
      <c r="I20" s="41"/>
    </row>
    <row r="21" spans="1:9" ht="18.75" customHeight="1">
      <c r="A21" s="96"/>
      <c r="B21" s="33">
        <v>2015</v>
      </c>
      <c r="C21" s="34">
        <f t="shared" si="0"/>
        <v>14.678</v>
      </c>
      <c r="D21" s="33"/>
      <c r="E21" s="33"/>
      <c r="F21" s="34">
        <v>14.678</v>
      </c>
      <c r="G21" s="38"/>
      <c r="H21" s="95"/>
      <c r="I21" s="41"/>
    </row>
    <row r="22" spans="1:9" ht="18" customHeight="1">
      <c r="A22" s="96"/>
      <c r="B22" s="33">
        <v>2016</v>
      </c>
      <c r="C22" s="34">
        <f t="shared" si="0"/>
        <v>30</v>
      </c>
      <c r="D22" s="33"/>
      <c r="E22" s="33"/>
      <c r="F22" s="34">
        <v>30</v>
      </c>
      <c r="G22" s="38"/>
      <c r="H22" s="95"/>
      <c r="I22" s="41"/>
    </row>
    <row r="23" spans="1:9" ht="20.25" customHeight="1">
      <c r="A23" s="44" t="s">
        <v>41</v>
      </c>
      <c r="B23" s="24"/>
      <c r="C23" s="39"/>
      <c r="D23" s="24"/>
      <c r="E23" s="24"/>
      <c r="F23" s="39"/>
      <c r="G23" s="40"/>
      <c r="H23" s="24"/>
      <c r="I23" s="41"/>
    </row>
    <row r="24" spans="1:9" ht="18.75" customHeight="1">
      <c r="A24" s="37"/>
      <c r="B24" s="33">
        <v>2014</v>
      </c>
      <c r="C24" s="34">
        <f>D24+E24+F24+G24</f>
        <v>4231.493</v>
      </c>
      <c r="D24" s="45"/>
      <c r="E24" s="45"/>
      <c r="F24" s="45">
        <f>F11+F14+F17+F20</f>
        <v>4231.493</v>
      </c>
      <c r="G24" s="46"/>
      <c r="H24" s="33"/>
      <c r="I24" s="41"/>
    </row>
    <row r="25" spans="1:9" ht="19.5" customHeight="1">
      <c r="A25" s="37"/>
      <c r="B25" s="33">
        <v>2015</v>
      </c>
      <c r="C25" s="34">
        <f>C12+C15+C18+C21</f>
        <v>4092.29396</v>
      </c>
      <c r="D25" s="45"/>
      <c r="E25" s="45"/>
      <c r="F25" s="45">
        <f>F12+F15+F18+F21</f>
        <v>4092.29396</v>
      </c>
      <c r="G25" s="46"/>
      <c r="H25" s="33"/>
      <c r="I25" s="41"/>
    </row>
    <row r="26" spans="1:9" ht="18.75" customHeight="1">
      <c r="A26" s="37"/>
      <c r="B26" s="33">
        <v>2016</v>
      </c>
      <c r="C26" s="34">
        <f>D26+E26+F26+G26</f>
        <v>3950</v>
      </c>
      <c r="D26" s="45"/>
      <c r="E26" s="45"/>
      <c r="F26" s="45">
        <f>F13+F16+F19+F22</f>
        <v>3950</v>
      </c>
      <c r="G26" s="46"/>
      <c r="H26" s="33"/>
      <c r="I26" s="41"/>
    </row>
    <row r="27" spans="1:9" ht="21.75" customHeight="1">
      <c r="A27" s="37"/>
      <c r="B27" s="33" t="s">
        <v>42</v>
      </c>
      <c r="C27" s="34">
        <f>D27+E27+F27+G27</f>
        <v>12273.786960000001</v>
      </c>
      <c r="D27" s="33"/>
      <c r="E27" s="33"/>
      <c r="F27" s="34">
        <f>F24+F25+F26</f>
        <v>12273.786960000001</v>
      </c>
      <c r="G27" s="36"/>
      <c r="H27" s="33"/>
      <c r="I27" s="41"/>
    </row>
    <row r="28" spans="1:9" ht="18.75" customHeight="1">
      <c r="A28" s="50" t="s">
        <v>43</v>
      </c>
      <c r="B28" s="36"/>
      <c r="C28" s="34"/>
      <c r="D28" s="48"/>
      <c r="E28" s="33"/>
      <c r="F28" s="34"/>
      <c r="G28" s="38"/>
      <c r="H28" s="33"/>
      <c r="I28" s="41"/>
    </row>
    <row r="29" spans="1:9" ht="20.25" customHeight="1">
      <c r="A29" s="47"/>
      <c r="B29" s="33">
        <v>2014</v>
      </c>
      <c r="C29" s="34">
        <f>F29+E29+D29</f>
        <v>9032.63599</v>
      </c>
      <c r="D29" s="48"/>
      <c r="E29" s="33"/>
      <c r="F29" s="34">
        <v>9032.63599</v>
      </c>
      <c r="G29" s="38"/>
      <c r="H29" s="33"/>
      <c r="I29" s="41"/>
    </row>
    <row r="30" spans="1:9" ht="18.75" customHeight="1">
      <c r="A30" s="47"/>
      <c r="B30" s="33">
        <v>2015</v>
      </c>
      <c r="C30" s="34">
        <f>F30+E30+D30</f>
        <v>9116.43594</v>
      </c>
      <c r="D30" s="48"/>
      <c r="E30" s="33"/>
      <c r="F30" s="34">
        <v>9116.43594</v>
      </c>
      <c r="G30" s="38"/>
      <c r="H30" s="33"/>
      <c r="I30" s="41"/>
    </row>
    <row r="31" spans="1:9" ht="17.25" customHeight="1">
      <c r="A31" s="47"/>
      <c r="B31" s="33">
        <v>2016</v>
      </c>
      <c r="C31" s="34">
        <f>F31+E31+D31</f>
        <v>6521</v>
      </c>
      <c r="D31" s="48"/>
      <c r="E31" s="33"/>
      <c r="F31" s="34">
        <v>6521</v>
      </c>
      <c r="G31" s="49"/>
      <c r="H31" s="33"/>
      <c r="I31" s="41"/>
    </row>
    <row r="32" spans="1:9" ht="20.25" customHeight="1">
      <c r="A32" s="47"/>
      <c r="B32" s="33" t="s">
        <v>42</v>
      </c>
      <c r="C32" s="34">
        <f>F32+E32+D32</f>
        <v>24670.07193</v>
      </c>
      <c r="D32" s="48"/>
      <c r="E32" s="33"/>
      <c r="F32" s="34">
        <f>F29+F30+F31</f>
        <v>24670.07193</v>
      </c>
      <c r="G32" s="38"/>
      <c r="H32" s="33"/>
      <c r="I32" s="41"/>
    </row>
    <row r="33" spans="1:9" ht="20.25" customHeight="1">
      <c r="A33" s="50" t="s">
        <v>44</v>
      </c>
      <c r="B33" s="33"/>
      <c r="C33" s="34"/>
      <c r="D33" s="51"/>
      <c r="E33" s="48"/>
      <c r="F33" s="52"/>
      <c r="G33" s="33"/>
      <c r="H33" s="33"/>
      <c r="I33" s="41"/>
    </row>
    <row r="34" spans="1:9" ht="20.25" customHeight="1">
      <c r="A34" s="32"/>
      <c r="B34" s="33">
        <v>2014</v>
      </c>
      <c r="C34" s="34">
        <v>2173.06169</v>
      </c>
      <c r="D34" s="34"/>
      <c r="E34" s="34"/>
      <c r="F34" s="34">
        <v>2173.06169</v>
      </c>
      <c r="G34" s="33"/>
      <c r="H34" s="33"/>
      <c r="I34" s="41"/>
    </row>
    <row r="35" spans="1:9" ht="18.75" customHeight="1">
      <c r="A35" s="32"/>
      <c r="B35" s="33">
        <v>2015</v>
      </c>
      <c r="C35" s="34">
        <v>2029.71704</v>
      </c>
      <c r="D35" s="34"/>
      <c r="E35" s="34"/>
      <c r="F35" s="34">
        <v>2029.71704</v>
      </c>
      <c r="G35" s="33"/>
      <c r="H35" s="33"/>
      <c r="I35" s="41"/>
    </row>
    <row r="36" spans="1:9" ht="23.25" customHeight="1">
      <c r="A36" s="32"/>
      <c r="B36" s="33">
        <v>2016</v>
      </c>
      <c r="C36" s="34">
        <v>500</v>
      </c>
      <c r="D36" s="34"/>
      <c r="E36" s="34"/>
      <c r="F36" s="34">
        <v>500</v>
      </c>
      <c r="G36" s="33"/>
      <c r="H36" s="33"/>
      <c r="I36" s="41"/>
    </row>
    <row r="37" spans="1:8" ht="18.75" customHeight="1">
      <c r="A37" s="47"/>
      <c r="B37" s="38" t="s">
        <v>42</v>
      </c>
      <c r="C37" s="34">
        <v>4702.77873</v>
      </c>
      <c r="D37" s="34"/>
      <c r="E37" s="33"/>
      <c r="F37" s="34">
        <v>4702.77873</v>
      </c>
      <c r="G37" s="38"/>
      <c r="H37" s="33"/>
    </row>
    <row r="38" spans="1:8" ht="18.75" customHeight="1">
      <c r="A38" s="50" t="s">
        <v>45</v>
      </c>
      <c r="B38" s="33"/>
      <c r="C38" s="45"/>
      <c r="D38" s="53"/>
      <c r="E38" s="53"/>
      <c r="F38" s="45"/>
      <c r="G38" s="54"/>
      <c r="H38" s="33"/>
    </row>
    <row r="39" spans="1:8" ht="18.75" customHeight="1">
      <c r="A39" s="43"/>
      <c r="B39" s="33">
        <v>2014</v>
      </c>
      <c r="C39" s="45">
        <f>F39+E39+D39</f>
        <v>3011.524</v>
      </c>
      <c r="D39" s="45"/>
      <c r="E39" s="45"/>
      <c r="F39" s="45">
        <v>3011.524</v>
      </c>
      <c r="G39" s="54"/>
      <c r="H39" s="33"/>
    </row>
    <row r="40" spans="1:8" ht="18.75" customHeight="1">
      <c r="A40" s="43"/>
      <c r="B40" s="33">
        <v>2015</v>
      </c>
      <c r="C40" s="45">
        <f>F40+E40+D40</f>
        <v>3115.04087</v>
      </c>
      <c r="D40" s="45"/>
      <c r="E40" s="45"/>
      <c r="F40" s="45">
        <v>3115.04087</v>
      </c>
      <c r="G40" s="54"/>
      <c r="H40" s="33"/>
    </row>
    <row r="41" spans="1:8" ht="15.75" customHeight="1">
      <c r="A41" s="43"/>
      <c r="B41" s="33">
        <v>2016</v>
      </c>
      <c r="C41" s="45">
        <f>F41+E41+D41</f>
        <v>543</v>
      </c>
      <c r="D41" s="45"/>
      <c r="E41" s="45"/>
      <c r="F41" s="45">
        <v>543</v>
      </c>
      <c r="G41" s="54"/>
      <c r="H41" s="33"/>
    </row>
    <row r="42" spans="1:8" ht="18" customHeight="1">
      <c r="A42" s="47"/>
      <c r="B42" s="36" t="s">
        <v>42</v>
      </c>
      <c r="C42" s="45">
        <f>F42+E42+D42</f>
        <v>6669.56487</v>
      </c>
      <c r="D42" s="33"/>
      <c r="E42" s="33"/>
      <c r="F42" s="34">
        <v>6669.56487</v>
      </c>
      <c r="G42" s="38"/>
      <c r="H42" s="33"/>
    </row>
    <row r="43" spans="1:8" ht="18.75" customHeight="1">
      <c r="A43" s="55"/>
      <c r="B43" s="56"/>
      <c r="C43" s="57"/>
      <c r="D43" s="55"/>
      <c r="E43" s="55"/>
      <c r="F43" s="58"/>
      <c r="G43" s="55"/>
      <c r="H43" s="31"/>
    </row>
    <row r="44" ht="12.75">
      <c r="A44" s="29" t="s">
        <v>34</v>
      </c>
    </row>
    <row r="45" ht="12.75">
      <c r="A45" s="29" t="s">
        <v>23</v>
      </c>
    </row>
  </sheetData>
  <mergeCells count="21">
    <mergeCell ref="A20:A22"/>
    <mergeCell ref="H20:H22"/>
    <mergeCell ref="A14:A16"/>
    <mergeCell ref="H14:H16"/>
    <mergeCell ref="A17:A19"/>
    <mergeCell ref="H17:H19"/>
    <mergeCell ref="D6:F6"/>
    <mergeCell ref="A10:H10"/>
    <mergeCell ref="G6:G8"/>
    <mergeCell ref="A11:A13"/>
    <mergeCell ref="H11:H13"/>
    <mergeCell ref="H6:H8"/>
    <mergeCell ref="A6:A8"/>
    <mergeCell ref="E1:H1"/>
    <mergeCell ref="E3:H3"/>
    <mergeCell ref="A4:H4"/>
    <mergeCell ref="D2:H2"/>
    <mergeCell ref="D7:E7"/>
    <mergeCell ref="F7:F8"/>
    <mergeCell ref="B6:B8"/>
    <mergeCell ref="C6:C8"/>
  </mergeCells>
  <printOptions/>
  <pageMargins left="0.4330708661417323" right="0.31496062992125984" top="0.3937007874015748" bottom="0.4330708661417323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2016-02-11T06:11:48Z</cp:lastPrinted>
  <dcterms:created xsi:type="dcterms:W3CDTF">2012-06-04T10:22:53Z</dcterms:created>
  <dcterms:modified xsi:type="dcterms:W3CDTF">2016-02-17T11:56:12Z</dcterms:modified>
  <cp:category/>
  <cp:version/>
  <cp:contentType/>
  <cp:contentStatus/>
</cp:coreProperties>
</file>