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715"/>
  </bookViews>
  <sheets>
    <sheet name="молодежь города" sheetId="4" r:id="rId1"/>
    <sheet name="временная занятость" sheetId="5" r:id="rId2"/>
  </sheets>
  <definedNames>
    <definedName name="Excel_BuiltIn_Print_Area" localSheetId="1">'временная занятость'!$A$1:$L$57</definedName>
    <definedName name="Excel_BuiltIn_Print_Area" localSheetId="0">'молодежь города'!$A$1:$M$132</definedName>
    <definedName name="_xlnm.Print_Area" localSheetId="1">'временная занятость'!$A$1:$L$57</definedName>
  </definedNames>
  <calcPr calcId="124519"/>
</workbook>
</file>

<file path=xl/calcChain.xml><?xml version="1.0" encoding="utf-8"?>
<calcChain xmlns="http://schemas.openxmlformats.org/spreadsheetml/2006/main">
  <c r="I54" i="5"/>
  <c r="D54"/>
  <c r="E132" i="4"/>
  <c r="E129"/>
  <c r="I129"/>
  <c r="J129"/>
  <c r="K129"/>
  <c r="J132" l="1"/>
  <c r="D53" i="5"/>
  <c r="J131" i="4"/>
  <c r="J130"/>
  <c r="E131"/>
  <c r="E130"/>
  <c r="K132"/>
  <c r="D56" i="5"/>
  <c r="I56" l="1"/>
  <c r="I53"/>
  <c r="J128" i="4"/>
  <c r="I55" i="5" l="1"/>
  <c r="D26"/>
  <c r="D36"/>
  <c r="I52"/>
  <c r="D55"/>
  <c r="E12" i="4"/>
  <c r="E28"/>
  <c r="E34"/>
  <c r="E79"/>
  <c r="E90"/>
  <c r="E91"/>
  <c r="E128" s="1"/>
  <c r="E92"/>
  <c r="E95"/>
  <c r="J127"/>
  <c r="I57" i="5" l="1"/>
  <c r="D52"/>
  <c r="D57" s="1"/>
  <c r="E127" i="4"/>
</calcChain>
</file>

<file path=xl/sharedStrings.xml><?xml version="1.0" encoding="utf-8"?>
<sst xmlns="http://schemas.openxmlformats.org/spreadsheetml/2006/main" count="895" uniqueCount="116">
  <si>
    <t>№ п/п</t>
  </si>
  <si>
    <t>Наименование мероприятия</t>
  </si>
  <si>
    <t>Срок исполнения</t>
  </si>
  <si>
    <t>В том числе:</t>
  </si>
  <si>
    <t>Внебюджетные средства</t>
  </si>
  <si>
    <t>Субвенции</t>
  </si>
  <si>
    <t>Субсидии, иные межбюджетные трансферты</t>
  </si>
  <si>
    <t>Другие собственные доходы</t>
  </si>
  <si>
    <t>1.</t>
  </si>
  <si>
    <t>-</t>
  </si>
  <si>
    <t>2.</t>
  </si>
  <si>
    <t>МКУ «Комитет по культуре  и спорту»</t>
  </si>
  <si>
    <t>3.</t>
  </si>
  <si>
    <t>4.</t>
  </si>
  <si>
    <t>5.</t>
  </si>
  <si>
    <t>6.</t>
  </si>
  <si>
    <t>МКУ «Комитет по культуре и спорту»</t>
  </si>
  <si>
    <t>7.</t>
  </si>
  <si>
    <t>8.</t>
  </si>
  <si>
    <t>9.</t>
  </si>
  <si>
    <t>10.</t>
  </si>
  <si>
    <t>ИТОГО по Подпрограмме</t>
  </si>
  <si>
    <t>Объем финанси-рования (тыс. руб.)</t>
  </si>
  <si>
    <t>4. Перечень мероприятий муниципальной подпрограммы «Молодёжь города»</t>
  </si>
  <si>
    <t>Акция «Мы граждане – России» по вручению паспортов несовершеннолетним гражданам (приобретение цветов, сувениров, подарков)</t>
  </si>
  <si>
    <t>Повышение уровня гражданского самосознания подростков, формирование уважения к государственным символам России, проведение ежегодно не менее 4 церемоний</t>
  </si>
  <si>
    <t>Участие поискового отряда «Гром», членов Ассоциации поисковых отрядов «Гром» Владимирской области в Вахтах Памяти, поиске и захоронении останков бойцов Советской армии, погибших в период Великой Отечественной войны:                                                                             - транспортные расходы;                                            - командировочные расходы;                                           - материальное обеспечение</t>
  </si>
  <si>
    <t xml:space="preserve"> Управление образования </t>
  </si>
  <si>
    <t>Фонд социальной поддержки населения</t>
  </si>
  <si>
    <t>Участие молодежи в патриотических мероприятиях</t>
  </si>
  <si>
    <t>Проведение акций среди молодёжи, посвящённых памятным датам (приобретение цветов, сувениров и т.д.)</t>
  </si>
  <si>
    <t>Воспитание у молодёжи любви к Отечеству, малой родине, формирование чувства гордости за великие исторические события </t>
  </si>
  <si>
    <t xml:space="preserve">5. </t>
  </si>
  <si>
    <t>Активизация деятельности молодежных и детских объединений и организаций</t>
  </si>
  <si>
    <t>Реализация проекта – победителя областного конкурса проектов «Важное дело»</t>
  </si>
  <si>
    <t>Управление образования</t>
  </si>
  <si>
    <t>Выборы в Молодёжный Парламент; Проведение заседаний, семинаров, слётов, школ для молодых парламентариев, молодёжного актива (оплата транспортных расходов, учёбы, лекторов и т.д.)</t>
  </si>
  <si>
    <t>Формирование и развитие молодёжного парламентского движения</t>
  </si>
  <si>
    <t>Проведение муниципального этапа и участие в областном конкурсе «Молодые лидеры Владимирского края»</t>
  </si>
  <si>
    <t>Выявление и поощрение молодых людей, обладающих организаторскими способностями и лидерскими качествами</t>
  </si>
  <si>
    <t>Поддержка и развитие ученического самоуправления (приобретение и изготовление символики, организация и проведение слётов, конференций, семинаров детских общественных организаций)</t>
  </si>
  <si>
    <t>Активизация деятельности детских объединений и организаций</t>
  </si>
  <si>
    <t>Организация работы Штаба добровольцев ЗАТО г. Радужный. Проведение добровольческих акций. Участие в областных добровольческих фестивалях, форумах, акциях.</t>
  </si>
  <si>
    <t>Развитие добровольчества                                                  среди молодого поколения</t>
  </si>
  <si>
    <t>11.</t>
  </si>
  <si>
    <t>МКУ «Комитет по культуре  и спорту», Молодёжный Парламент (по согласованию)</t>
  </si>
  <si>
    <t>12.</t>
  </si>
  <si>
    <t>Проведение акций, праздничных и благотворительных мероприятий  для семей с детьми</t>
  </si>
  <si>
    <t>МКУ «Комитет по культуре  и спорту», Молодёжный Парламент ЗАТО г. Радужный (по согласованию)</t>
  </si>
  <si>
    <t>13.</t>
  </si>
  <si>
    <t>Проведение мероприятий, посвящённых празднованию Дня Молодёжи</t>
  </si>
  <si>
    <t>Формирование позитивного имиджа молодёжи, популяризация её творческих достижений и общественно — полезных инициатив</t>
  </si>
  <si>
    <t>14.</t>
  </si>
  <si>
    <t>Организация выставок творчества представителей молодёжи, поддержка молодёжных объединений, клубов, музыкальных групп</t>
  </si>
  <si>
    <t>Поддержка творческих инициатив молодёжи</t>
  </si>
  <si>
    <t>15.</t>
  </si>
  <si>
    <t>Проведение городских игр «Что? Где? Когда?»</t>
  </si>
  <si>
    <t>Поддержка талантливой молодёжи</t>
  </si>
  <si>
    <t>16.</t>
  </si>
  <si>
    <t>Вручение стипендий  одаренным детям за успехи в учебе, творчестве и спорте</t>
  </si>
  <si>
    <t>17.</t>
  </si>
  <si>
    <t>Проведение  акций по профилактике асоциального поведения и пропаганде здорового образа жизни среди молодёжи</t>
  </si>
  <si>
    <t>Формирование установок на здоровый образ жизни подрастающего поколения с использованием творческого потенциала молодёжи</t>
  </si>
  <si>
    <t>18.</t>
  </si>
  <si>
    <t>Проведение мероприятий с участием представителей городской организации Всероссийского общества инвалидов (приобретение сувениров, грамот)</t>
  </si>
  <si>
    <t>Вовлечение молодых людей с ограниченными возможностями в социально значимую деятельность, воспитание толерантности у детей по отношении к инвалидам</t>
  </si>
  <si>
    <t>19.</t>
  </si>
  <si>
    <t>Организация и проведение конференций, круглых столов по вопросам пропаганды здорового образа жизни, профилактики асоциальных явлений в молодёжной среде</t>
  </si>
  <si>
    <t>Повышение уровня квалификации специалистов, обмен опытом успешной работы</t>
  </si>
  <si>
    <t>Взаимодействие со средствами массовой информации по созданию информационных передач, сюжетов на телевизионных каналах, тематических  выпусков в печатных средствах массовой информации на молодёжную тематику</t>
  </si>
  <si>
    <t>Формирование позитивного мировосприятия молодёжи, повышение уровня информированности о реализации молодёжной политики</t>
  </si>
  <si>
    <t>21.</t>
  </si>
  <si>
    <t>Участие в областных и проведение городских конференций, круглых столов, семинаров по различным направлениям молодёжной политики (оплата организационных взносов, командировочных расходов, проживания)</t>
  </si>
  <si>
    <t>Повышение профессионального уровня специалистов, работающих с молодёжью, обмен опытом работы</t>
  </si>
  <si>
    <t xml:space="preserve">4. Перечень мероприятий муниципальной подпрограммы«Временная занятость детей и молодёжи» </t>
  </si>
  <si>
    <t>Проведение мелкого ремонта школьной мебели,  уборка скошенной травы, перекопка клумб, посадка цветов, прополка, полив.</t>
  </si>
  <si>
    <t>Управление образования                      (МБОУ СОШ №1,                               МБОУ СОШ №2,                                       МБОУ ДОД ЦВР «Лад»)</t>
  </si>
  <si>
    <t>Благоустройство и озеленение территории,  перекопка клумб, посадка цветов, прополка, полив, вырубка и обрезка кустов, покраска малых форм, уборка территории, участков и прогулочных веранд.</t>
  </si>
  <si>
    <t>Управление образования                           (МБДОУ  ЦРР д/с № 3,                             МБДОУ  ЦРР д/с № 5,                              МБДОУ  ЦРР д/с № 6)</t>
  </si>
  <si>
    <t>Уборка парка от мусора, веток, поливка клумб.</t>
  </si>
  <si>
    <t>МКУ «Комитет по культуре и спорту»    (МБУК Парк  культуры и  отдыха)</t>
  </si>
  <si>
    <t>Благоустройство и озеленение территории,  перекопка клумб, посадка  цветов, прополка, полив.</t>
  </si>
  <si>
    <t>МКУ «Комитет по культуре и спорту» (МБУК ДОД ДШИ)</t>
  </si>
  <si>
    <t>Благоустройство территории, обработка газонов, высев травы, уборка скошенной травы.</t>
  </si>
  <si>
    <t>МКУ «Комитет по культуре и спорту» (МБУК ЦДМ)</t>
  </si>
  <si>
    <t>Благоустройство территории, прилегающей к с/к “Кристалл” и плавательному бассейну, благоустройство территории, прилегающей к лыжной базе</t>
  </si>
  <si>
    <t>МКУ «Комитет по культуре и спорту» (МБОУ ДОД ДЮСШ)</t>
  </si>
  <si>
    <t>Поддержка молодёжного движения студенческих отрядов</t>
  </si>
  <si>
    <t>Развитие студенческого движения стройотрядов</t>
  </si>
  <si>
    <t>Увековечение памяти советских воинов, погибших в Великой Отечественной войне, возрождение и развитие воинских традиций  среди молодежи, формирование чувства гордости  к историческим событиям страны, воспитание любви к Отечеству (не менее 2 экспедиций в год)</t>
  </si>
  <si>
    <t>Проведение акции «Подари ребёнку радость» (организация сбора игрушек для детских садов)</t>
  </si>
  <si>
    <t>повышение авторитета семьи и укрепление традиционных семейных ценностей</t>
  </si>
  <si>
    <t>ежемесячно</t>
  </si>
  <si>
    <t>Поддержка талантливых детей и  молодёжи(не менее 10 стипендий и одноразовых выплат)</t>
  </si>
  <si>
    <t>Сокращение подростковой преступности, получение подростками практических знаний основ рабочих профессий, навыков, необходимых в повседневной жизни,
возможность подростка внести свой вклад в семейный бюджет
Обеспеченность рабочими местами несовершеннолетних, состоящих на всех видах профилактического учета:
2017 г. – 100%
2018 г. -  100 %
2019 г. – 100%   2020 г. - 100%</t>
  </si>
  <si>
    <t>Собственных доходов:</t>
  </si>
  <si>
    <t>Всего</t>
  </si>
  <si>
    <t>в том числе</t>
  </si>
  <si>
    <t>из федерального бюджета</t>
  </si>
  <si>
    <t>из областного бюджета</t>
  </si>
  <si>
    <t>Исполнители, соисполнители, ответственные за реализацию программы</t>
  </si>
  <si>
    <t>Ожидаемые показатели оценки эффективности (количественные и качественные)</t>
  </si>
  <si>
    <t>из федерального бюджет</t>
  </si>
  <si>
    <t xml:space="preserve">Цель: содействие развитию и реализации потенциала молодёжи.  </t>
  </si>
  <si>
    <t xml:space="preserve">Задача: формирование и развитие гражданственности и патриотизма молодежи, воспитание уважения к историческому и культурному наследию.                            </t>
  </si>
  <si>
    <t>Объем финанси-рования    (тыс. руб.)</t>
  </si>
  <si>
    <t xml:space="preserve"> Цель: укрепление системы профилактики безнадзорности и правонарушений несовершеннолетних.</t>
  </si>
  <si>
    <t xml:space="preserve"> Задача: временное трудоустройство несовершеннолетних граждан.</t>
  </si>
  <si>
    <t xml:space="preserve">Проведение городского конкурса социальных проектов молодёжных объединений и организаций, учащихся образовательных учреждений. Участие в аналогичных областных и федеральных конкурсах. </t>
  </si>
  <si>
    <t>2017-2021</t>
  </si>
  <si>
    <t>Приложение к подпрограмме</t>
  </si>
  <si>
    <t>Реализация проекта – победителя городского конкурса "Идея проектов"</t>
  </si>
  <si>
    <t>Основное мероприятие "Временная занятость детей и молодёжи"</t>
  </si>
  <si>
    <t>Основное мероприятие "Молодёжь города"</t>
  </si>
  <si>
    <t>20.</t>
  </si>
  <si>
    <t>Проведение международного военно-патриотического фестиваля "Память из пламяни"</t>
  </si>
</sst>
</file>

<file path=xl/styles.xml><?xml version="1.0" encoding="utf-8"?>
<styleSheet xmlns="http://schemas.openxmlformats.org/spreadsheetml/2006/main">
  <numFmts count="6">
    <numFmt numFmtId="164" formatCode="#,##0.00000"/>
    <numFmt numFmtId="165" formatCode="#,##0.000"/>
    <numFmt numFmtId="166" formatCode="0.0"/>
    <numFmt numFmtId="167" formatCode="0.0000"/>
    <numFmt numFmtId="168" formatCode="0.00000"/>
    <numFmt numFmtId="169" formatCode="0.000"/>
  </numFmts>
  <fonts count="9"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9" xfId="0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Fill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4" fontId="3" fillId="0" borderId="9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4" fontId="1" fillId="0" borderId="38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4" fontId="1" fillId="0" borderId="4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 wrapText="1"/>
    </xf>
    <xf numFmtId="169" fontId="5" fillId="0" borderId="9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168" fontId="5" fillId="0" borderId="9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68" fontId="4" fillId="0" borderId="23" xfId="0" applyNumberFormat="1" applyFont="1" applyFill="1" applyBorder="1" applyAlignment="1">
      <alignment horizontal="center" vertical="center" wrapText="1"/>
    </xf>
    <xf numFmtId="2" fontId="4" fillId="0" borderId="23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Fill="1" applyBorder="1" applyAlignment="1">
      <alignment horizontal="center" vertical="center" wrapText="1"/>
    </xf>
    <xf numFmtId="165" fontId="5" fillId="0" borderId="2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4" fontId="4" fillId="0" borderId="28" xfId="0" applyNumberFormat="1" applyFont="1" applyFill="1" applyBorder="1" applyAlignment="1">
      <alignment horizontal="center" vertical="center" wrapText="1"/>
    </xf>
    <xf numFmtId="2" fontId="5" fillId="0" borderId="28" xfId="0" applyNumberFormat="1" applyFont="1" applyFill="1" applyBorder="1" applyAlignment="1">
      <alignment horizontal="center" vertical="center" wrapText="1"/>
    </xf>
    <xf numFmtId="165" fontId="5" fillId="0" borderId="2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168" fontId="5" fillId="0" borderId="9" xfId="0" applyNumberFormat="1" applyFont="1" applyFill="1" applyBorder="1" applyAlignment="1">
      <alignment horizontal="center" vertical="center" wrapText="1"/>
    </xf>
    <xf numFmtId="168" fontId="8" fillId="0" borderId="9" xfId="0" applyNumberFormat="1" applyFont="1" applyFill="1" applyBorder="1" applyAlignment="1">
      <alignment horizontal="center" vertical="center" wrapText="1"/>
    </xf>
    <xf numFmtId="168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169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/>
    <xf numFmtId="0" fontId="6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166" fontId="1" fillId="0" borderId="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169" fontId="5" fillId="0" borderId="9" xfId="0" applyNumberFormat="1" applyFont="1" applyFill="1" applyBorder="1" applyAlignment="1">
      <alignment horizontal="center" vertical="center" wrapText="1"/>
    </xf>
    <xf numFmtId="165" fontId="1" fillId="0" borderId="61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3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" fillId="0" borderId="43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right" vertical="top" wrapText="1"/>
    </xf>
    <xf numFmtId="0" fontId="5" fillId="0" borderId="16" xfId="0" applyFont="1" applyFill="1" applyBorder="1" applyAlignment="1">
      <alignment horizontal="right" vertical="top" wrapText="1"/>
    </xf>
    <xf numFmtId="0" fontId="5" fillId="0" borderId="17" xfId="0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center" wrapText="1"/>
    </xf>
    <xf numFmtId="168" fontId="5" fillId="0" borderId="9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169" fontId="5" fillId="0" borderId="9" xfId="0" applyNumberFormat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right" vertical="center" wrapText="1"/>
    </xf>
    <xf numFmtId="0" fontId="5" fillId="0" borderId="47" xfId="0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IX136"/>
  <sheetViews>
    <sheetView tabSelected="1" view="pageBreakPreview" topLeftCell="A34" zoomScale="75" zoomScaleSheetLayoutView="75" workbookViewId="0">
      <selection activeCell="G50" sqref="G50"/>
    </sheetView>
  </sheetViews>
  <sheetFormatPr defaultColWidth="8.85546875" defaultRowHeight="15" customHeight="1"/>
  <cols>
    <col min="1" max="1" width="4.85546875" style="7" customWidth="1"/>
    <col min="2" max="2" width="8.85546875" style="7" hidden="1" customWidth="1"/>
    <col min="3" max="3" width="47" style="7" customWidth="1"/>
    <col min="4" max="4" width="15.42578125" style="7" customWidth="1"/>
    <col min="5" max="5" width="14" style="7" customWidth="1"/>
    <col min="6" max="6" width="13.140625" style="7" customWidth="1"/>
    <col min="7" max="7" width="10.5703125" style="7" customWidth="1"/>
    <col min="8" max="8" width="14.5703125" style="7" customWidth="1"/>
    <col min="9" max="9" width="15.42578125" style="7" customWidth="1"/>
    <col min="10" max="10" width="12.85546875" style="7" customWidth="1"/>
    <col min="11" max="11" width="11.42578125" style="7" customWidth="1"/>
    <col min="12" max="12" width="22.5703125" style="7" customWidth="1"/>
    <col min="13" max="13" width="46.7109375" style="7" customWidth="1"/>
    <col min="14" max="16384" width="8.85546875" style="7"/>
  </cols>
  <sheetData>
    <row r="1" spans="1:258" ht="45.75" customHeight="1" thickBot="1">
      <c r="A1" s="113" t="s">
        <v>110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</row>
    <row r="2" spans="1:258" ht="30.75" customHeight="1" thickBot="1">
      <c r="A2" s="114" t="s">
        <v>23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258" ht="33.75" customHeight="1">
      <c r="A3" s="103" t="s">
        <v>0</v>
      </c>
      <c r="B3" s="103" t="s">
        <v>1</v>
      </c>
      <c r="C3" s="103"/>
      <c r="D3" s="103" t="s">
        <v>2</v>
      </c>
      <c r="E3" s="103" t="s">
        <v>22</v>
      </c>
      <c r="F3" s="103" t="s">
        <v>3</v>
      </c>
      <c r="G3" s="103"/>
      <c r="H3" s="103"/>
      <c r="I3" s="103"/>
      <c r="J3" s="103"/>
      <c r="K3" s="103" t="s">
        <v>4</v>
      </c>
      <c r="L3" s="103" t="s">
        <v>100</v>
      </c>
      <c r="M3" s="103" t="s">
        <v>101</v>
      </c>
    </row>
    <row r="4" spans="1:258" ht="16.5" customHeight="1">
      <c r="A4" s="94"/>
      <c r="B4" s="94"/>
      <c r="C4" s="94"/>
      <c r="D4" s="94"/>
      <c r="E4" s="94"/>
      <c r="F4" s="94" t="s">
        <v>5</v>
      </c>
      <c r="G4" s="94" t="s">
        <v>95</v>
      </c>
      <c r="H4" s="94"/>
      <c r="I4" s="94"/>
      <c r="J4" s="94"/>
      <c r="K4" s="94"/>
      <c r="L4" s="94"/>
      <c r="M4" s="94"/>
    </row>
    <row r="5" spans="1:258" ht="33" customHeight="1">
      <c r="A5" s="94"/>
      <c r="B5" s="94"/>
      <c r="C5" s="94"/>
      <c r="D5" s="94"/>
      <c r="E5" s="94"/>
      <c r="F5" s="94"/>
      <c r="G5" s="94" t="s">
        <v>6</v>
      </c>
      <c r="H5" s="94"/>
      <c r="I5" s="94"/>
      <c r="J5" s="94" t="s">
        <v>7</v>
      </c>
      <c r="K5" s="94"/>
      <c r="L5" s="94"/>
      <c r="M5" s="94"/>
    </row>
    <row r="6" spans="1:258" ht="16.5" customHeight="1">
      <c r="A6" s="94"/>
      <c r="B6" s="94"/>
      <c r="C6" s="94"/>
      <c r="D6" s="94"/>
      <c r="E6" s="94"/>
      <c r="F6" s="94"/>
      <c r="G6" s="94" t="s">
        <v>96</v>
      </c>
      <c r="H6" s="94" t="s">
        <v>97</v>
      </c>
      <c r="I6" s="94"/>
      <c r="J6" s="94"/>
      <c r="K6" s="94"/>
      <c r="L6" s="94"/>
      <c r="M6" s="94"/>
    </row>
    <row r="7" spans="1:258" ht="69.75" customHeight="1">
      <c r="A7" s="94"/>
      <c r="B7" s="94"/>
      <c r="C7" s="94"/>
      <c r="D7" s="94"/>
      <c r="E7" s="94"/>
      <c r="F7" s="94"/>
      <c r="G7" s="94"/>
      <c r="H7" s="8" t="s">
        <v>102</v>
      </c>
      <c r="I7" s="8" t="s">
        <v>99</v>
      </c>
      <c r="J7" s="94"/>
      <c r="K7" s="94"/>
      <c r="L7" s="94"/>
      <c r="M7" s="94"/>
    </row>
    <row r="8" spans="1:258" ht="16.5" customHeight="1" thickBot="1">
      <c r="A8" s="9">
        <v>1</v>
      </c>
      <c r="B8" s="96">
        <v>2</v>
      </c>
      <c r="C8" s="96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</row>
    <row r="9" spans="1:258" ht="17.25" customHeight="1" thickBot="1">
      <c r="A9" s="97" t="s">
        <v>113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9"/>
    </row>
    <row r="10" spans="1:258" ht="18.95" customHeight="1">
      <c r="A10" s="100" t="s">
        <v>103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</row>
    <row r="11" spans="1:258" ht="19.5" customHeight="1">
      <c r="A11" s="100" t="s">
        <v>104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1:258" ht="27.6" customHeight="1">
      <c r="A12" s="95" t="s">
        <v>8</v>
      </c>
      <c r="B12" s="104" t="s">
        <v>24</v>
      </c>
      <c r="C12" s="105"/>
      <c r="D12" s="8">
        <v>2017</v>
      </c>
      <c r="E12" s="10">
        <f>J12</f>
        <v>4</v>
      </c>
      <c r="F12" s="10" t="s">
        <v>9</v>
      </c>
      <c r="G12" s="10" t="s">
        <v>9</v>
      </c>
      <c r="H12" s="10" t="s">
        <v>9</v>
      </c>
      <c r="I12" s="10" t="s">
        <v>9</v>
      </c>
      <c r="J12" s="10">
        <v>4</v>
      </c>
      <c r="K12" s="10" t="s">
        <v>9</v>
      </c>
      <c r="L12" s="95" t="s">
        <v>16</v>
      </c>
      <c r="M12" s="95" t="s">
        <v>25</v>
      </c>
    </row>
    <row r="13" spans="1:258" ht="27.6" customHeight="1">
      <c r="A13" s="102"/>
      <c r="B13" s="106"/>
      <c r="C13" s="107"/>
      <c r="D13" s="8">
        <v>2018</v>
      </c>
      <c r="E13" s="10">
        <v>3.4</v>
      </c>
      <c r="F13" s="10" t="s">
        <v>9</v>
      </c>
      <c r="G13" s="10" t="s">
        <v>9</v>
      </c>
      <c r="H13" s="10" t="s">
        <v>9</v>
      </c>
      <c r="I13" s="10" t="s">
        <v>9</v>
      </c>
      <c r="J13" s="10">
        <v>3.4</v>
      </c>
      <c r="K13" s="10" t="s">
        <v>9</v>
      </c>
      <c r="L13" s="102"/>
      <c r="M13" s="102"/>
    </row>
    <row r="14" spans="1:258" ht="28.35" customHeight="1">
      <c r="A14" s="102"/>
      <c r="B14" s="106"/>
      <c r="C14" s="107"/>
      <c r="D14" s="8">
        <v>2019</v>
      </c>
      <c r="E14" s="10">
        <v>10</v>
      </c>
      <c r="F14" s="10" t="s">
        <v>9</v>
      </c>
      <c r="G14" s="10" t="s">
        <v>9</v>
      </c>
      <c r="H14" s="10" t="s">
        <v>9</v>
      </c>
      <c r="I14" s="10" t="s">
        <v>9</v>
      </c>
      <c r="J14" s="10">
        <v>10</v>
      </c>
      <c r="K14" s="10" t="s">
        <v>9</v>
      </c>
      <c r="L14" s="102"/>
      <c r="M14" s="102"/>
    </row>
    <row r="15" spans="1:258" ht="28.35" customHeight="1">
      <c r="A15" s="102"/>
      <c r="B15" s="106"/>
      <c r="C15" s="107"/>
      <c r="D15" s="8">
        <v>2020</v>
      </c>
      <c r="E15" s="10">
        <v>10</v>
      </c>
      <c r="F15" s="10" t="s">
        <v>9</v>
      </c>
      <c r="G15" s="10" t="s">
        <v>9</v>
      </c>
      <c r="H15" s="10" t="s">
        <v>9</v>
      </c>
      <c r="I15" s="10" t="s">
        <v>9</v>
      </c>
      <c r="J15" s="10">
        <v>10</v>
      </c>
      <c r="K15" s="10" t="s">
        <v>9</v>
      </c>
      <c r="L15" s="102"/>
      <c r="M15" s="102"/>
    </row>
    <row r="16" spans="1:258" ht="28.35" customHeight="1">
      <c r="A16" s="103"/>
      <c r="B16" s="108"/>
      <c r="C16" s="109"/>
      <c r="D16" s="68">
        <v>2021</v>
      </c>
      <c r="E16" s="70">
        <v>10</v>
      </c>
      <c r="F16" s="70"/>
      <c r="G16" s="70"/>
      <c r="H16" s="70"/>
      <c r="I16" s="70"/>
      <c r="J16" s="70">
        <v>10</v>
      </c>
      <c r="K16" s="70"/>
      <c r="L16" s="103"/>
      <c r="M16" s="103"/>
    </row>
    <row r="17" spans="1:13" ht="22.7" customHeight="1">
      <c r="A17" s="95" t="s">
        <v>10</v>
      </c>
      <c r="B17" s="104" t="s">
        <v>26</v>
      </c>
      <c r="C17" s="105"/>
      <c r="D17" s="8">
        <v>2017</v>
      </c>
      <c r="E17" s="11">
        <v>34.4</v>
      </c>
      <c r="F17" s="10" t="s">
        <v>9</v>
      </c>
      <c r="G17" s="10" t="s">
        <v>9</v>
      </c>
      <c r="H17" s="10" t="s">
        <v>9</v>
      </c>
      <c r="I17" s="10" t="s">
        <v>9</v>
      </c>
      <c r="J17" s="11">
        <v>34.4</v>
      </c>
      <c r="K17" s="10" t="s">
        <v>9</v>
      </c>
      <c r="L17" s="95" t="s">
        <v>27</v>
      </c>
      <c r="M17" s="110" t="s">
        <v>89</v>
      </c>
    </row>
    <row r="18" spans="1:13" ht="20.85" customHeight="1">
      <c r="A18" s="102"/>
      <c r="B18" s="106"/>
      <c r="C18" s="107"/>
      <c r="D18" s="8">
        <v>2018</v>
      </c>
      <c r="E18" s="11">
        <v>44.5</v>
      </c>
      <c r="F18" s="10" t="s">
        <v>9</v>
      </c>
      <c r="G18" s="10" t="s">
        <v>9</v>
      </c>
      <c r="H18" s="10" t="s">
        <v>9</v>
      </c>
      <c r="I18" s="10" t="s">
        <v>9</v>
      </c>
      <c r="J18" s="11">
        <v>44.5</v>
      </c>
      <c r="K18" s="10" t="s">
        <v>9</v>
      </c>
      <c r="L18" s="102"/>
      <c r="M18" s="111"/>
    </row>
    <row r="19" spans="1:13" ht="56.1" customHeight="1">
      <c r="A19" s="102"/>
      <c r="B19" s="106"/>
      <c r="C19" s="107"/>
      <c r="D19" s="8">
        <v>2019</v>
      </c>
      <c r="E19" s="89">
        <v>43.256999999999998</v>
      </c>
      <c r="F19" s="10" t="s">
        <v>9</v>
      </c>
      <c r="G19" s="10" t="s">
        <v>9</v>
      </c>
      <c r="H19" s="10" t="s">
        <v>9</v>
      </c>
      <c r="I19" s="10" t="s">
        <v>9</v>
      </c>
      <c r="J19" s="89">
        <v>43.256999999999998</v>
      </c>
      <c r="K19" s="10" t="s">
        <v>9</v>
      </c>
      <c r="L19" s="102"/>
      <c r="M19" s="111"/>
    </row>
    <row r="20" spans="1:13" ht="70.5" customHeight="1">
      <c r="A20" s="102"/>
      <c r="B20" s="106"/>
      <c r="C20" s="107"/>
      <c r="D20" s="8">
        <v>2020</v>
      </c>
      <c r="E20" s="11">
        <v>0</v>
      </c>
      <c r="F20" s="10" t="s">
        <v>9</v>
      </c>
      <c r="G20" s="10" t="s">
        <v>9</v>
      </c>
      <c r="H20" s="10" t="s">
        <v>9</v>
      </c>
      <c r="I20" s="10" t="s">
        <v>9</v>
      </c>
      <c r="J20" s="11">
        <v>0</v>
      </c>
      <c r="K20" s="10" t="s">
        <v>9</v>
      </c>
      <c r="L20" s="102"/>
      <c r="M20" s="111"/>
    </row>
    <row r="21" spans="1:13" ht="70.5" customHeight="1">
      <c r="A21" s="103"/>
      <c r="B21" s="108"/>
      <c r="C21" s="109"/>
      <c r="D21" s="68">
        <v>2021</v>
      </c>
      <c r="E21" s="11">
        <v>0</v>
      </c>
      <c r="F21" s="70"/>
      <c r="G21" s="70"/>
      <c r="H21" s="70"/>
      <c r="I21" s="70"/>
      <c r="J21" s="11">
        <v>0</v>
      </c>
      <c r="K21" s="70"/>
      <c r="L21" s="103"/>
      <c r="M21" s="112"/>
    </row>
    <row r="22" spans="1:13" ht="15.75" customHeight="1">
      <c r="A22" s="95" t="s">
        <v>12</v>
      </c>
      <c r="B22" s="104" t="s">
        <v>115</v>
      </c>
      <c r="C22" s="105"/>
      <c r="D22" s="94">
        <v>2017</v>
      </c>
      <c r="E22" s="101">
        <v>0</v>
      </c>
      <c r="F22" s="101" t="s">
        <v>9</v>
      </c>
      <c r="G22" s="101" t="s">
        <v>9</v>
      </c>
      <c r="H22" s="101" t="s">
        <v>9</v>
      </c>
      <c r="I22" s="101" t="s">
        <v>9</v>
      </c>
      <c r="J22" s="101"/>
      <c r="K22" s="101">
        <v>0</v>
      </c>
      <c r="L22" s="95" t="s">
        <v>28</v>
      </c>
      <c r="M22" s="95" t="s">
        <v>29</v>
      </c>
    </row>
    <row r="23" spans="1:13" ht="19.5" customHeight="1">
      <c r="A23" s="102"/>
      <c r="B23" s="106"/>
      <c r="C23" s="107"/>
      <c r="D23" s="94"/>
      <c r="E23" s="101"/>
      <c r="F23" s="101"/>
      <c r="G23" s="101"/>
      <c r="H23" s="101"/>
      <c r="I23" s="101"/>
      <c r="J23" s="101"/>
      <c r="K23" s="101"/>
      <c r="L23" s="102"/>
      <c r="M23" s="102"/>
    </row>
    <row r="24" spans="1:13" ht="28.35" customHeight="1">
      <c r="A24" s="102"/>
      <c r="B24" s="106"/>
      <c r="C24" s="107"/>
      <c r="D24" s="8">
        <v>2018</v>
      </c>
      <c r="E24" s="10">
        <v>250</v>
      </c>
      <c r="F24" s="10" t="s">
        <v>9</v>
      </c>
      <c r="G24" s="10" t="s">
        <v>9</v>
      </c>
      <c r="H24" s="10" t="s">
        <v>9</v>
      </c>
      <c r="I24" s="10" t="s">
        <v>9</v>
      </c>
      <c r="J24" s="10" t="s">
        <v>9</v>
      </c>
      <c r="K24" s="10">
        <v>250</v>
      </c>
      <c r="L24" s="102"/>
      <c r="M24" s="102"/>
    </row>
    <row r="25" spans="1:13" ht="19.5" customHeight="1">
      <c r="A25" s="102"/>
      <c r="B25" s="106"/>
      <c r="C25" s="107"/>
      <c r="D25" s="8">
        <v>2019</v>
      </c>
      <c r="E25" s="10">
        <v>250</v>
      </c>
      <c r="F25" s="10" t="s">
        <v>9</v>
      </c>
      <c r="G25" s="10" t="s">
        <v>9</v>
      </c>
      <c r="H25" s="10" t="s">
        <v>9</v>
      </c>
      <c r="I25" s="10" t="s">
        <v>9</v>
      </c>
      <c r="J25" s="10" t="s">
        <v>9</v>
      </c>
      <c r="K25" s="10">
        <v>250</v>
      </c>
      <c r="L25" s="102"/>
      <c r="M25" s="102"/>
    </row>
    <row r="26" spans="1:13" ht="19.5" customHeight="1">
      <c r="A26" s="102"/>
      <c r="B26" s="106"/>
      <c r="C26" s="107"/>
      <c r="D26" s="8">
        <v>2020</v>
      </c>
      <c r="E26" s="10">
        <v>250</v>
      </c>
      <c r="F26" s="10"/>
      <c r="G26" s="10" t="s">
        <v>9</v>
      </c>
      <c r="H26" s="10" t="s">
        <v>9</v>
      </c>
      <c r="I26" s="10"/>
      <c r="J26" s="10"/>
      <c r="K26" s="10">
        <v>250</v>
      </c>
      <c r="L26" s="102"/>
      <c r="M26" s="102"/>
    </row>
    <row r="27" spans="1:13" ht="19.5" customHeight="1">
      <c r="A27" s="103"/>
      <c r="B27" s="108"/>
      <c r="C27" s="109"/>
      <c r="D27" s="68">
        <v>2021</v>
      </c>
      <c r="E27" s="70">
        <v>250</v>
      </c>
      <c r="F27" s="70"/>
      <c r="G27" s="70"/>
      <c r="H27" s="70"/>
      <c r="I27" s="70"/>
      <c r="J27" s="70"/>
      <c r="K27" s="70">
        <v>250</v>
      </c>
      <c r="L27" s="103"/>
      <c r="M27" s="103"/>
    </row>
    <row r="28" spans="1:13" ht="18" customHeight="1">
      <c r="A28" s="94" t="s">
        <v>13</v>
      </c>
      <c r="B28" s="94" t="s">
        <v>30</v>
      </c>
      <c r="C28" s="94"/>
      <c r="D28" s="94">
        <v>2017</v>
      </c>
      <c r="E28" s="101">
        <f>J28</f>
        <v>5</v>
      </c>
      <c r="F28" s="101" t="s">
        <v>9</v>
      </c>
      <c r="G28" s="101" t="s">
        <v>9</v>
      </c>
      <c r="H28" s="101" t="s">
        <v>9</v>
      </c>
      <c r="I28" s="101" t="s">
        <v>9</v>
      </c>
      <c r="J28" s="101">
        <v>5</v>
      </c>
      <c r="K28" s="101" t="s">
        <v>9</v>
      </c>
      <c r="L28" s="94" t="s">
        <v>16</v>
      </c>
      <c r="M28" s="94" t="s">
        <v>31</v>
      </c>
    </row>
    <row r="29" spans="1:13" ht="12" customHeight="1">
      <c r="A29" s="94"/>
      <c r="B29" s="94"/>
      <c r="C29" s="94"/>
      <c r="D29" s="94"/>
      <c r="E29" s="101"/>
      <c r="F29" s="101"/>
      <c r="G29" s="101"/>
      <c r="H29" s="101"/>
      <c r="I29" s="101"/>
      <c r="J29" s="101"/>
      <c r="K29" s="101"/>
      <c r="L29" s="94"/>
      <c r="M29" s="94"/>
    </row>
    <row r="30" spans="1:13" ht="25.35" customHeight="1">
      <c r="A30" s="94"/>
      <c r="B30" s="94"/>
      <c r="C30" s="94"/>
      <c r="D30" s="8">
        <v>2018</v>
      </c>
      <c r="E30" s="10">
        <v>0</v>
      </c>
      <c r="F30" s="10" t="s">
        <v>9</v>
      </c>
      <c r="G30" s="10" t="s">
        <v>9</v>
      </c>
      <c r="H30" s="10" t="s">
        <v>9</v>
      </c>
      <c r="I30" s="10" t="s">
        <v>9</v>
      </c>
      <c r="J30" s="10">
        <v>0</v>
      </c>
      <c r="K30" s="10" t="s">
        <v>9</v>
      </c>
      <c r="L30" s="94"/>
      <c r="M30" s="94"/>
    </row>
    <row r="31" spans="1:13" ht="23.1" customHeight="1">
      <c r="A31" s="94"/>
      <c r="B31" s="94"/>
      <c r="C31" s="94"/>
      <c r="D31" s="8">
        <v>2019</v>
      </c>
      <c r="E31" s="10">
        <v>10</v>
      </c>
      <c r="F31" s="10" t="s">
        <v>9</v>
      </c>
      <c r="G31" s="10" t="s">
        <v>9</v>
      </c>
      <c r="H31" s="10" t="s">
        <v>9</v>
      </c>
      <c r="I31" s="10" t="s">
        <v>9</v>
      </c>
      <c r="J31" s="10">
        <v>10</v>
      </c>
      <c r="K31" s="10" t="s">
        <v>9</v>
      </c>
      <c r="L31" s="94"/>
      <c r="M31" s="94"/>
    </row>
    <row r="32" spans="1:13" ht="23.1" customHeight="1">
      <c r="A32" s="95"/>
      <c r="B32" s="95"/>
      <c r="C32" s="95"/>
      <c r="D32" s="12">
        <v>2020</v>
      </c>
      <c r="E32" s="13">
        <v>10</v>
      </c>
      <c r="F32" s="13" t="s">
        <v>9</v>
      </c>
      <c r="G32" s="13" t="s">
        <v>9</v>
      </c>
      <c r="H32" s="13" t="s">
        <v>9</v>
      </c>
      <c r="I32" s="13" t="s">
        <v>9</v>
      </c>
      <c r="J32" s="13">
        <v>10</v>
      </c>
      <c r="K32" s="13" t="s">
        <v>9</v>
      </c>
      <c r="L32" s="95"/>
      <c r="M32" s="95"/>
    </row>
    <row r="33" spans="1:13" ht="23.1" customHeight="1">
      <c r="A33" s="95"/>
      <c r="B33" s="95"/>
      <c r="C33" s="95"/>
      <c r="D33" s="77">
        <v>2021</v>
      </c>
      <c r="E33" s="79">
        <v>10</v>
      </c>
      <c r="F33" s="77"/>
      <c r="G33" s="77"/>
      <c r="H33" s="77"/>
      <c r="I33" s="77"/>
      <c r="J33" s="79">
        <v>10</v>
      </c>
      <c r="K33" s="77"/>
      <c r="L33" s="95"/>
      <c r="M33" s="95"/>
    </row>
    <row r="34" spans="1:13" ht="17.850000000000001" customHeight="1">
      <c r="A34" s="94" t="s">
        <v>32</v>
      </c>
      <c r="B34" s="94" t="s">
        <v>108</v>
      </c>
      <c r="C34" s="94"/>
      <c r="D34" s="8">
        <v>2017</v>
      </c>
      <c r="E34" s="10">
        <f>J34</f>
        <v>25</v>
      </c>
      <c r="F34" s="10" t="s">
        <v>9</v>
      </c>
      <c r="G34" s="10" t="s">
        <v>9</v>
      </c>
      <c r="H34" s="10" t="s">
        <v>9</v>
      </c>
      <c r="I34" s="10" t="s">
        <v>9</v>
      </c>
      <c r="J34" s="10">
        <v>25</v>
      </c>
      <c r="K34" s="10" t="s">
        <v>9</v>
      </c>
      <c r="L34" s="95" t="s">
        <v>11</v>
      </c>
      <c r="M34" s="96" t="s">
        <v>33</v>
      </c>
    </row>
    <row r="35" spans="1:13" ht="20.85" customHeight="1">
      <c r="A35" s="94"/>
      <c r="B35" s="94"/>
      <c r="C35" s="94"/>
      <c r="D35" s="8">
        <v>2018</v>
      </c>
      <c r="E35" s="10">
        <v>19</v>
      </c>
      <c r="F35" s="10"/>
      <c r="G35" s="10" t="s">
        <v>9</v>
      </c>
      <c r="H35" s="10" t="s">
        <v>9</v>
      </c>
      <c r="I35" s="10"/>
      <c r="J35" s="10">
        <v>19</v>
      </c>
      <c r="K35" s="10"/>
      <c r="L35" s="102"/>
      <c r="M35" s="117"/>
    </row>
    <row r="36" spans="1:13" ht="25.35" customHeight="1">
      <c r="A36" s="94"/>
      <c r="B36" s="94"/>
      <c r="C36" s="94"/>
      <c r="D36" s="8">
        <v>2019</v>
      </c>
      <c r="E36" s="10">
        <v>10</v>
      </c>
      <c r="F36" s="10"/>
      <c r="G36" s="10" t="s">
        <v>9</v>
      </c>
      <c r="H36" s="10" t="s">
        <v>9</v>
      </c>
      <c r="I36" s="10"/>
      <c r="J36" s="73">
        <v>10</v>
      </c>
      <c r="K36" s="10"/>
      <c r="L36" s="102"/>
      <c r="M36" s="117"/>
    </row>
    <row r="37" spans="1:13" ht="25.35" customHeight="1">
      <c r="A37" s="94"/>
      <c r="B37" s="94"/>
      <c r="C37" s="94"/>
      <c r="D37" s="8">
        <v>2020</v>
      </c>
      <c r="E37" s="10">
        <v>10</v>
      </c>
      <c r="F37" s="10" t="s">
        <v>9</v>
      </c>
      <c r="G37" s="10" t="s">
        <v>9</v>
      </c>
      <c r="H37" s="10" t="s">
        <v>9</v>
      </c>
      <c r="I37" s="10" t="s">
        <v>9</v>
      </c>
      <c r="J37" s="10">
        <v>10</v>
      </c>
      <c r="K37" s="10"/>
      <c r="L37" s="102"/>
      <c r="M37" s="117"/>
    </row>
    <row r="38" spans="1:13" ht="25.35" customHeight="1">
      <c r="A38" s="94"/>
      <c r="B38" s="94"/>
      <c r="C38" s="94"/>
      <c r="D38" s="72">
        <v>2021</v>
      </c>
      <c r="E38" s="73">
        <v>10</v>
      </c>
      <c r="F38" s="73"/>
      <c r="G38" s="73"/>
      <c r="H38" s="73"/>
      <c r="I38" s="73"/>
      <c r="J38" s="73">
        <v>10</v>
      </c>
      <c r="K38" s="73"/>
      <c r="L38" s="102"/>
      <c r="M38" s="117"/>
    </row>
    <row r="39" spans="1:13" ht="20.25" customHeight="1">
      <c r="A39" s="95">
        <v>6</v>
      </c>
      <c r="B39" s="63"/>
      <c r="C39" s="95" t="s">
        <v>111</v>
      </c>
      <c r="D39" s="63">
        <v>2017</v>
      </c>
      <c r="E39" s="64">
        <v>0</v>
      </c>
      <c r="F39" s="64" t="s">
        <v>9</v>
      </c>
      <c r="G39" s="64" t="s">
        <v>9</v>
      </c>
      <c r="H39" s="64" t="s">
        <v>9</v>
      </c>
      <c r="I39" s="64" t="s">
        <v>9</v>
      </c>
      <c r="J39" s="64">
        <v>0</v>
      </c>
      <c r="K39" s="64"/>
      <c r="L39" s="102"/>
      <c r="M39" s="117"/>
    </row>
    <row r="40" spans="1:13" ht="16.5" customHeight="1">
      <c r="A40" s="102"/>
      <c r="B40" s="63"/>
      <c r="C40" s="102"/>
      <c r="D40" s="63">
        <v>2018</v>
      </c>
      <c r="E40" s="64">
        <v>6</v>
      </c>
      <c r="F40" s="64" t="s">
        <v>9</v>
      </c>
      <c r="G40" s="64" t="s">
        <v>9</v>
      </c>
      <c r="H40" s="64" t="s">
        <v>9</v>
      </c>
      <c r="I40" s="64" t="s">
        <v>9</v>
      </c>
      <c r="J40" s="64">
        <v>6</v>
      </c>
      <c r="K40" s="64"/>
      <c r="L40" s="102"/>
      <c r="M40" s="117"/>
    </row>
    <row r="41" spans="1:13" ht="20.25" customHeight="1">
      <c r="A41" s="102"/>
      <c r="B41" s="63"/>
      <c r="C41" s="102"/>
      <c r="D41" s="63">
        <v>2019</v>
      </c>
      <c r="E41" s="64">
        <v>10</v>
      </c>
      <c r="F41" s="64" t="s">
        <v>9</v>
      </c>
      <c r="G41" s="64" t="s">
        <v>9</v>
      </c>
      <c r="H41" s="64" t="s">
        <v>9</v>
      </c>
      <c r="I41" s="64" t="s">
        <v>9</v>
      </c>
      <c r="J41" s="64">
        <v>10</v>
      </c>
      <c r="K41" s="64"/>
      <c r="L41" s="102"/>
      <c r="M41" s="117"/>
    </row>
    <row r="42" spans="1:13" ht="20.25" customHeight="1">
      <c r="A42" s="102"/>
      <c r="B42" s="63"/>
      <c r="C42" s="102"/>
      <c r="D42" s="63">
        <v>2020</v>
      </c>
      <c r="E42" s="64">
        <v>10</v>
      </c>
      <c r="F42" s="64" t="s">
        <v>9</v>
      </c>
      <c r="G42" s="64" t="s">
        <v>9</v>
      </c>
      <c r="H42" s="64" t="s">
        <v>9</v>
      </c>
      <c r="I42" s="64" t="s">
        <v>9</v>
      </c>
      <c r="J42" s="64">
        <v>10</v>
      </c>
      <c r="K42" s="64"/>
      <c r="L42" s="102"/>
      <c r="M42" s="117"/>
    </row>
    <row r="43" spans="1:13" ht="35.25" customHeight="1">
      <c r="A43" s="103"/>
      <c r="B43" s="68"/>
      <c r="C43" s="103"/>
      <c r="D43" s="68">
        <v>2021</v>
      </c>
      <c r="E43" s="70">
        <v>10</v>
      </c>
      <c r="F43" s="70"/>
      <c r="G43" s="70"/>
      <c r="H43" s="70"/>
      <c r="I43" s="70"/>
      <c r="J43" s="70">
        <v>10</v>
      </c>
      <c r="K43" s="70"/>
      <c r="L43" s="103"/>
      <c r="M43" s="118"/>
    </row>
    <row r="44" spans="1:13" ht="19.5" customHeight="1">
      <c r="A44" s="95" t="s">
        <v>17</v>
      </c>
      <c r="B44" s="104" t="s">
        <v>34</v>
      </c>
      <c r="C44" s="105"/>
      <c r="D44" s="14">
        <v>2017</v>
      </c>
      <c r="E44" s="10" t="s">
        <v>9</v>
      </c>
      <c r="F44" s="10" t="s">
        <v>9</v>
      </c>
      <c r="G44" s="10" t="s">
        <v>9</v>
      </c>
      <c r="H44" s="10" t="s">
        <v>9</v>
      </c>
      <c r="I44" s="10" t="s">
        <v>9</v>
      </c>
      <c r="J44" s="15" t="s">
        <v>9</v>
      </c>
      <c r="K44" s="14" t="s">
        <v>9</v>
      </c>
      <c r="L44" s="183"/>
      <c r="M44" s="95" t="s">
        <v>33</v>
      </c>
    </row>
    <row r="45" spans="1:13" ht="53.25" customHeight="1">
      <c r="A45" s="102"/>
      <c r="B45" s="106"/>
      <c r="C45" s="107"/>
      <c r="D45" s="14">
        <v>2018</v>
      </c>
      <c r="E45" s="10">
        <v>15</v>
      </c>
      <c r="F45" s="10" t="s">
        <v>9</v>
      </c>
      <c r="G45" s="10">
        <v>15</v>
      </c>
      <c r="H45" s="10" t="s">
        <v>9</v>
      </c>
      <c r="I45" s="10">
        <v>15</v>
      </c>
      <c r="J45" s="64" t="s">
        <v>9</v>
      </c>
      <c r="K45" s="14" t="s">
        <v>9</v>
      </c>
      <c r="L45" s="183" t="s">
        <v>35</v>
      </c>
      <c r="M45" s="102"/>
    </row>
    <row r="46" spans="1:13" ht="72.75" customHeight="1">
      <c r="A46" s="102"/>
      <c r="B46" s="106"/>
      <c r="C46" s="107"/>
      <c r="D46" s="14">
        <v>2019</v>
      </c>
      <c r="E46" s="10">
        <v>45</v>
      </c>
      <c r="F46" s="10" t="s">
        <v>9</v>
      </c>
      <c r="G46" s="10">
        <v>45</v>
      </c>
      <c r="H46" s="10" t="s">
        <v>9</v>
      </c>
      <c r="I46" s="10">
        <v>45</v>
      </c>
      <c r="J46" s="15" t="s">
        <v>9</v>
      </c>
      <c r="K46" s="14" t="s">
        <v>9</v>
      </c>
      <c r="L46" s="183" t="s">
        <v>11</v>
      </c>
      <c r="M46" s="102"/>
    </row>
    <row r="47" spans="1:13" ht="21" customHeight="1">
      <c r="A47" s="102"/>
      <c r="B47" s="106"/>
      <c r="C47" s="107"/>
      <c r="D47" s="14">
        <v>2020</v>
      </c>
      <c r="E47" s="10" t="s">
        <v>9</v>
      </c>
      <c r="F47" s="10" t="s">
        <v>9</v>
      </c>
      <c r="G47" s="10" t="s">
        <v>9</v>
      </c>
      <c r="H47" s="10" t="s">
        <v>9</v>
      </c>
      <c r="I47" s="10" t="s">
        <v>9</v>
      </c>
      <c r="J47" s="15" t="s">
        <v>9</v>
      </c>
      <c r="K47" s="14" t="s">
        <v>9</v>
      </c>
      <c r="L47" s="183"/>
      <c r="M47" s="102"/>
    </row>
    <row r="48" spans="1:13" ht="19.5" customHeight="1">
      <c r="A48" s="103"/>
      <c r="B48" s="108"/>
      <c r="C48" s="109"/>
      <c r="D48" s="71">
        <v>2021</v>
      </c>
      <c r="E48" s="70"/>
      <c r="F48" s="70"/>
      <c r="G48" s="70"/>
      <c r="H48" s="70"/>
      <c r="I48" s="70"/>
      <c r="J48" s="15"/>
      <c r="K48" s="71"/>
      <c r="L48" s="183"/>
      <c r="M48" s="103"/>
    </row>
    <row r="49" spans="1:13" ht="28.5" customHeight="1">
      <c r="A49" s="94" t="s">
        <v>18</v>
      </c>
      <c r="B49" s="94" t="s">
        <v>36</v>
      </c>
      <c r="C49" s="94"/>
      <c r="D49" s="8">
        <v>2017</v>
      </c>
      <c r="E49" s="8" t="s">
        <v>9</v>
      </c>
      <c r="F49" s="8" t="s">
        <v>9</v>
      </c>
      <c r="G49" s="10" t="s">
        <v>9</v>
      </c>
      <c r="H49" s="10" t="s">
        <v>9</v>
      </c>
      <c r="I49" s="8" t="s">
        <v>9</v>
      </c>
      <c r="J49" s="8" t="s">
        <v>9</v>
      </c>
      <c r="K49" s="8" t="s">
        <v>9</v>
      </c>
      <c r="L49" s="94" t="s">
        <v>11</v>
      </c>
      <c r="M49" s="94" t="s">
        <v>37</v>
      </c>
    </row>
    <row r="50" spans="1:13" ht="27.95" customHeight="1">
      <c r="A50" s="94"/>
      <c r="B50" s="94"/>
      <c r="C50" s="94"/>
      <c r="D50" s="8">
        <v>2018</v>
      </c>
      <c r="E50" s="8" t="s">
        <v>9</v>
      </c>
      <c r="F50" s="8" t="s">
        <v>9</v>
      </c>
      <c r="G50" s="10" t="s">
        <v>9</v>
      </c>
      <c r="H50" s="10" t="s">
        <v>9</v>
      </c>
      <c r="I50" s="8" t="s">
        <v>9</v>
      </c>
      <c r="J50" s="8" t="s">
        <v>9</v>
      </c>
      <c r="K50" s="8" t="s">
        <v>9</v>
      </c>
      <c r="L50" s="94"/>
      <c r="M50" s="94"/>
    </row>
    <row r="51" spans="1:13" ht="29.25" customHeight="1">
      <c r="A51" s="94"/>
      <c r="B51" s="94"/>
      <c r="C51" s="94"/>
      <c r="D51" s="8">
        <v>2019</v>
      </c>
      <c r="E51" s="8" t="s">
        <v>9</v>
      </c>
      <c r="F51" s="8" t="s">
        <v>9</v>
      </c>
      <c r="G51" s="10" t="s">
        <v>9</v>
      </c>
      <c r="H51" s="10" t="s">
        <v>9</v>
      </c>
      <c r="I51" s="8" t="s">
        <v>9</v>
      </c>
      <c r="J51" s="8" t="s">
        <v>9</v>
      </c>
      <c r="K51" s="8" t="s">
        <v>9</v>
      </c>
      <c r="L51" s="94"/>
      <c r="M51" s="94"/>
    </row>
    <row r="52" spans="1:13" ht="29.25" customHeight="1">
      <c r="A52" s="94"/>
      <c r="B52" s="94"/>
      <c r="C52" s="94"/>
      <c r="D52" s="68">
        <v>2020</v>
      </c>
      <c r="E52" s="68" t="s">
        <v>9</v>
      </c>
      <c r="F52" s="68" t="s">
        <v>9</v>
      </c>
      <c r="G52" s="70" t="s">
        <v>9</v>
      </c>
      <c r="H52" s="70" t="s">
        <v>9</v>
      </c>
      <c r="I52" s="68" t="s">
        <v>9</v>
      </c>
      <c r="J52" s="68" t="s">
        <v>9</v>
      </c>
      <c r="K52" s="68" t="s">
        <v>9</v>
      </c>
      <c r="L52" s="94"/>
      <c r="M52" s="94"/>
    </row>
    <row r="53" spans="1:13" ht="29.25" customHeight="1">
      <c r="A53" s="94"/>
      <c r="B53" s="94"/>
      <c r="C53" s="94"/>
      <c r="D53" s="8">
        <v>2021</v>
      </c>
      <c r="E53" s="8" t="s">
        <v>9</v>
      </c>
      <c r="F53" s="8" t="s">
        <v>9</v>
      </c>
      <c r="G53" s="10" t="s">
        <v>9</v>
      </c>
      <c r="H53" s="10" t="s">
        <v>9</v>
      </c>
      <c r="I53" s="8" t="s">
        <v>9</v>
      </c>
      <c r="J53" s="8" t="s">
        <v>9</v>
      </c>
      <c r="K53" s="8" t="s">
        <v>9</v>
      </c>
      <c r="L53" s="94"/>
      <c r="M53" s="94"/>
    </row>
    <row r="54" spans="1:13" ht="27" customHeight="1">
      <c r="A54" s="94" t="s">
        <v>19</v>
      </c>
      <c r="B54" s="94" t="s">
        <v>38</v>
      </c>
      <c r="C54" s="94"/>
      <c r="D54" s="8">
        <v>2017</v>
      </c>
      <c r="E54" s="8" t="s">
        <v>9</v>
      </c>
      <c r="F54" s="8" t="s">
        <v>9</v>
      </c>
      <c r="G54" s="10" t="s">
        <v>9</v>
      </c>
      <c r="H54" s="10" t="s">
        <v>9</v>
      </c>
      <c r="I54" s="8" t="s">
        <v>9</v>
      </c>
      <c r="J54" s="8" t="s">
        <v>9</v>
      </c>
      <c r="K54" s="8" t="s">
        <v>9</v>
      </c>
      <c r="L54" s="94" t="s">
        <v>11</v>
      </c>
      <c r="M54" s="94" t="s">
        <v>39</v>
      </c>
    </row>
    <row r="55" spans="1:13" ht="27.95" customHeight="1">
      <c r="A55" s="94"/>
      <c r="B55" s="94"/>
      <c r="C55" s="94"/>
      <c r="D55" s="8">
        <v>2018</v>
      </c>
      <c r="E55" s="8" t="s">
        <v>9</v>
      </c>
      <c r="F55" s="8" t="s">
        <v>9</v>
      </c>
      <c r="G55" s="10" t="s">
        <v>9</v>
      </c>
      <c r="H55" s="10" t="s">
        <v>9</v>
      </c>
      <c r="I55" s="8" t="s">
        <v>9</v>
      </c>
      <c r="J55" s="8" t="s">
        <v>9</v>
      </c>
      <c r="K55" s="8" t="s">
        <v>9</v>
      </c>
      <c r="L55" s="94"/>
      <c r="M55" s="94"/>
    </row>
    <row r="56" spans="1:13" ht="26.25" customHeight="1">
      <c r="A56" s="94"/>
      <c r="B56" s="94"/>
      <c r="C56" s="94"/>
      <c r="D56" s="8">
        <v>2019</v>
      </c>
      <c r="E56" s="8" t="s">
        <v>9</v>
      </c>
      <c r="F56" s="8" t="s">
        <v>9</v>
      </c>
      <c r="G56" s="10" t="s">
        <v>9</v>
      </c>
      <c r="H56" s="10" t="s">
        <v>9</v>
      </c>
      <c r="I56" s="8" t="s">
        <v>9</v>
      </c>
      <c r="J56" s="8" t="s">
        <v>9</v>
      </c>
      <c r="K56" s="8" t="s">
        <v>9</v>
      </c>
      <c r="L56" s="94"/>
      <c r="M56" s="94"/>
    </row>
    <row r="57" spans="1:13" ht="26.25" customHeight="1">
      <c r="A57" s="94"/>
      <c r="B57" s="94"/>
      <c r="C57" s="94"/>
      <c r="D57" s="68">
        <v>2020</v>
      </c>
      <c r="E57" s="68" t="s">
        <v>9</v>
      </c>
      <c r="F57" s="68" t="s">
        <v>9</v>
      </c>
      <c r="G57" s="70" t="s">
        <v>9</v>
      </c>
      <c r="H57" s="70" t="s">
        <v>9</v>
      </c>
      <c r="I57" s="68" t="s">
        <v>9</v>
      </c>
      <c r="J57" s="68" t="s">
        <v>9</v>
      </c>
      <c r="K57" s="68" t="s">
        <v>9</v>
      </c>
      <c r="L57" s="94"/>
      <c r="M57" s="94"/>
    </row>
    <row r="58" spans="1:13" ht="26.25" customHeight="1">
      <c r="A58" s="94"/>
      <c r="B58" s="94"/>
      <c r="C58" s="94"/>
      <c r="D58" s="8">
        <v>2021</v>
      </c>
      <c r="E58" s="8" t="s">
        <v>9</v>
      </c>
      <c r="F58" s="8" t="s">
        <v>9</v>
      </c>
      <c r="G58" s="10" t="s">
        <v>9</v>
      </c>
      <c r="H58" s="10" t="s">
        <v>9</v>
      </c>
      <c r="I58" s="8" t="s">
        <v>9</v>
      </c>
      <c r="J58" s="8" t="s">
        <v>9</v>
      </c>
      <c r="K58" s="8" t="s">
        <v>9</v>
      </c>
      <c r="L58" s="94"/>
      <c r="M58" s="94"/>
    </row>
    <row r="59" spans="1:13" ht="29.25" customHeight="1">
      <c r="A59" s="94" t="s">
        <v>20</v>
      </c>
      <c r="B59" s="94" t="s">
        <v>40</v>
      </c>
      <c r="C59" s="94"/>
      <c r="D59" s="94">
        <v>2017</v>
      </c>
      <c r="E59" s="94" t="s">
        <v>9</v>
      </c>
      <c r="F59" s="94" t="s">
        <v>9</v>
      </c>
      <c r="G59" s="101" t="s">
        <v>9</v>
      </c>
      <c r="H59" s="101" t="s">
        <v>9</v>
      </c>
      <c r="I59" s="94" t="s">
        <v>9</v>
      </c>
      <c r="J59" s="94" t="s">
        <v>9</v>
      </c>
      <c r="K59" s="94" t="s">
        <v>9</v>
      </c>
      <c r="L59" s="94" t="s">
        <v>11</v>
      </c>
      <c r="M59" s="94" t="s">
        <v>41</v>
      </c>
    </row>
    <row r="60" spans="1:13" ht="7.5" customHeight="1">
      <c r="A60" s="94"/>
      <c r="B60" s="94"/>
      <c r="C60" s="94"/>
      <c r="D60" s="94"/>
      <c r="E60" s="94"/>
      <c r="F60" s="94"/>
      <c r="G60" s="101"/>
      <c r="H60" s="101"/>
      <c r="I60" s="94"/>
      <c r="J60" s="94"/>
      <c r="K60" s="94"/>
      <c r="L60" s="94"/>
      <c r="M60" s="94"/>
    </row>
    <row r="61" spans="1:13" ht="30" customHeight="1">
      <c r="A61" s="94"/>
      <c r="B61" s="94"/>
      <c r="C61" s="94"/>
      <c r="D61" s="8">
        <v>2018</v>
      </c>
      <c r="E61" s="8" t="s">
        <v>9</v>
      </c>
      <c r="F61" s="8" t="s">
        <v>9</v>
      </c>
      <c r="G61" s="10" t="s">
        <v>9</v>
      </c>
      <c r="H61" s="10" t="s">
        <v>9</v>
      </c>
      <c r="I61" s="8" t="s">
        <v>9</v>
      </c>
      <c r="J61" s="8" t="s">
        <v>9</v>
      </c>
      <c r="K61" s="8" t="s">
        <v>9</v>
      </c>
      <c r="L61" s="94"/>
      <c r="M61" s="94"/>
    </row>
    <row r="62" spans="1:13" ht="25.5" customHeight="1">
      <c r="A62" s="94"/>
      <c r="B62" s="94"/>
      <c r="C62" s="94"/>
      <c r="D62" s="8">
        <v>2019</v>
      </c>
      <c r="E62" s="8" t="s">
        <v>9</v>
      </c>
      <c r="F62" s="8" t="s">
        <v>9</v>
      </c>
      <c r="G62" s="10" t="s">
        <v>9</v>
      </c>
      <c r="H62" s="10" t="s">
        <v>9</v>
      </c>
      <c r="I62" s="8" t="s">
        <v>9</v>
      </c>
      <c r="J62" s="8" t="s">
        <v>9</v>
      </c>
      <c r="K62" s="8" t="s">
        <v>9</v>
      </c>
      <c r="L62" s="94"/>
      <c r="M62" s="94"/>
    </row>
    <row r="63" spans="1:13" ht="25.5" customHeight="1">
      <c r="A63" s="94"/>
      <c r="B63" s="94"/>
      <c r="C63" s="94"/>
      <c r="D63" s="8">
        <v>2020</v>
      </c>
      <c r="E63" s="8" t="s">
        <v>9</v>
      </c>
      <c r="F63" s="8" t="s">
        <v>9</v>
      </c>
      <c r="G63" s="10" t="s">
        <v>9</v>
      </c>
      <c r="H63" s="10" t="s">
        <v>9</v>
      </c>
      <c r="I63" s="8" t="s">
        <v>9</v>
      </c>
      <c r="J63" s="8" t="s">
        <v>9</v>
      </c>
      <c r="K63" s="8" t="s">
        <v>9</v>
      </c>
      <c r="L63" s="94"/>
      <c r="M63" s="94"/>
    </row>
    <row r="64" spans="1:13" ht="25.5" customHeight="1">
      <c r="A64" s="94"/>
      <c r="B64" s="94"/>
      <c r="C64" s="94"/>
      <c r="D64" s="77">
        <v>2021</v>
      </c>
      <c r="E64" s="77"/>
      <c r="F64" s="77"/>
      <c r="G64" s="77"/>
      <c r="H64" s="77"/>
      <c r="I64" s="77"/>
      <c r="J64" s="77"/>
      <c r="K64" s="77"/>
      <c r="L64" s="94"/>
      <c r="M64" s="94"/>
    </row>
    <row r="65" spans="1:13" ht="26.25" customHeight="1">
      <c r="A65" s="94" t="s">
        <v>44</v>
      </c>
      <c r="B65" s="8"/>
      <c r="C65" s="94" t="s">
        <v>42</v>
      </c>
      <c r="D65" s="8">
        <v>2017</v>
      </c>
      <c r="E65" s="8" t="s">
        <v>9</v>
      </c>
      <c r="F65" s="8" t="s">
        <v>9</v>
      </c>
      <c r="G65" s="10" t="s">
        <v>9</v>
      </c>
      <c r="H65" s="10" t="s">
        <v>9</v>
      </c>
      <c r="I65" s="8" t="s">
        <v>9</v>
      </c>
      <c r="J65" s="8" t="s">
        <v>9</v>
      </c>
      <c r="K65" s="8" t="s">
        <v>9</v>
      </c>
      <c r="L65" s="94" t="s">
        <v>11</v>
      </c>
      <c r="M65" s="94" t="s">
        <v>43</v>
      </c>
    </row>
    <row r="66" spans="1:13" ht="24.75" customHeight="1">
      <c r="A66" s="94"/>
      <c r="B66" s="8"/>
      <c r="C66" s="94"/>
      <c r="D66" s="8">
        <v>2018</v>
      </c>
      <c r="E66" s="8" t="s">
        <v>9</v>
      </c>
      <c r="F66" s="8" t="s">
        <v>9</v>
      </c>
      <c r="G66" s="10" t="s">
        <v>9</v>
      </c>
      <c r="H66" s="10" t="s">
        <v>9</v>
      </c>
      <c r="I66" s="8" t="s">
        <v>9</v>
      </c>
      <c r="J66" s="8" t="s">
        <v>9</v>
      </c>
      <c r="K66" s="8" t="s">
        <v>9</v>
      </c>
      <c r="L66" s="94"/>
      <c r="M66" s="94"/>
    </row>
    <row r="67" spans="1:13" ht="27" customHeight="1">
      <c r="A67" s="94"/>
      <c r="B67" s="8"/>
      <c r="C67" s="94"/>
      <c r="D67" s="8">
        <v>2019</v>
      </c>
      <c r="E67" s="8" t="s">
        <v>9</v>
      </c>
      <c r="F67" s="8" t="s">
        <v>9</v>
      </c>
      <c r="G67" s="10" t="s">
        <v>9</v>
      </c>
      <c r="H67" s="10" t="s">
        <v>9</v>
      </c>
      <c r="I67" s="8" t="s">
        <v>9</v>
      </c>
      <c r="J67" s="8" t="s">
        <v>9</v>
      </c>
      <c r="K67" s="8" t="s">
        <v>9</v>
      </c>
      <c r="L67" s="94"/>
      <c r="M67" s="94"/>
    </row>
    <row r="68" spans="1:13" ht="27" customHeight="1">
      <c r="A68" s="95"/>
      <c r="B68" s="69"/>
      <c r="C68" s="95"/>
      <c r="D68" s="12">
        <v>2020</v>
      </c>
      <c r="E68" s="12" t="s">
        <v>9</v>
      </c>
      <c r="F68" s="12" t="s">
        <v>9</v>
      </c>
      <c r="G68" s="13" t="s">
        <v>9</v>
      </c>
      <c r="H68" s="13" t="s">
        <v>9</v>
      </c>
      <c r="I68" s="12" t="s">
        <v>9</v>
      </c>
      <c r="J68" s="12" t="s">
        <v>9</v>
      </c>
      <c r="K68" s="12" t="s">
        <v>9</v>
      </c>
      <c r="L68" s="95"/>
      <c r="M68" s="95"/>
    </row>
    <row r="69" spans="1:13" ht="27" customHeight="1">
      <c r="A69" s="95"/>
      <c r="B69" s="12"/>
      <c r="C69" s="95"/>
      <c r="D69" s="77">
        <v>2021</v>
      </c>
      <c r="E69" s="77"/>
      <c r="F69" s="77"/>
      <c r="G69" s="77"/>
      <c r="H69" s="77"/>
      <c r="I69" s="77"/>
      <c r="J69" s="77"/>
      <c r="K69" s="77"/>
      <c r="L69" s="95"/>
      <c r="M69" s="95"/>
    </row>
    <row r="70" spans="1:13" ht="36" customHeight="1">
      <c r="A70" s="95" t="s">
        <v>46</v>
      </c>
      <c r="B70" s="104" t="s">
        <v>90</v>
      </c>
      <c r="C70" s="105"/>
      <c r="D70" s="8">
        <v>2017</v>
      </c>
      <c r="E70" s="8" t="s">
        <v>9</v>
      </c>
      <c r="F70" s="8" t="s">
        <v>9</v>
      </c>
      <c r="G70" s="10" t="s">
        <v>9</v>
      </c>
      <c r="H70" s="10" t="s">
        <v>9</v>
      </c>
      <c r="I70" s="8" t="s">
        <v>9</v>
      </c>
      <c r="J70" s="8" t="s">
        <v>9</v>
      </c>
      <c r="K70" s="8" t="s">
        <v>9</v>
      </c>
      <c r="L70" s="95" t="s">
        <v>45</v>
      </c>
      <c r="M70" s="95" t="s">
        <v>91</v>
      </c>
    </row>
    <row r="71" spans="1:13" ht="26.25" customHeight="1">
      <c r="A71" s="102"/>
      <c r="B71" s="106"/>
      <c r="C71" s="107"/>
      <c r="D71" s="8">
        <v>2018</v>
      </c>
      <c r="E71" s="8" t="s">
        <v>9</v>
      </c>
      <c r="F71" s="8" t="s">
        <v>9</v>
      </c>
      <c r="G71" s="10" t="s">
        <v>9</v>
      </c>
      <c r="H71" s="10" t="s">
        <v>9</v>
      </c>
      <c r="I71" s="8" t="s">
        <v>9</v>
      </c>
      <c r="J71" s="8" t="s">
        <v>9</v>
      </c>
      <c r="K71" s="8" t="s">
        <v>9</v>
      </c>
      <c r="L71" s="102"/>
      <c r="M71" s="102"/>
    </row>
    <row r="72" spans="1:13" ht="30.75" customHeight="1">
      <c r="A72" s="102"/>
      <c r="B72" s="106"/>
      <c r="C72" s="107"/>
      <c r="D72" s="8">
        <v>2019</v>
      </c>
      <c r="E72" s="8" t="s">
        <v>9</v>
      </c>
      <c r="F72" s="8" t="s">
        <v>9</v>
      </c>
      <c r="G72" s="10" t="s">
        <v>9</v>
      </c>
      <c r="H72" s="10" t="s">
        <v>9</v>
      </c>
      <c r="I72" s="8" t="s">
        <v>9</v>
      </c>
      <c r="J72" s="8" t="s">
        <v>9</v>
      </c>
      <c r="K72" s="8" t="s">
        <v>9</v>
      </c>
      <c r="L72" s="102"/>
      <c r="M72" s="102"/>
    </row>
    <row r="73" spans="1:13" ht="19.5" customHeight="1">
      <c r="A73" s="102"/>
      <c r="B73" s="106"/>
      <c r="C73" s="107"/>
      <c r="D73" s="8">
        <v>2020</v>
      </c>
      <c r="E73" s="8" t="s">
        <v>9</v>
      </c>
      <c r="F73" s="8" t="s">
        <v>9</v>
      </c>
      <c r="G73" s="10" t="s">
        <v>9</v>
      </c>
      <c r="H73" s="10" t="s">
        <v>9</v>
      </c>
      <c r="I73" s="8" t="s">
        <v>9</v>
      </c>
      <c r="J73" s="8" t="s">
        <v>9</v>
      </c>
      <c r="K73" s="8" t="s">
        <v>9</v>
      </c>
      <c r="L73" s="102"/>
      <c r="M73" s="102"/>
    </row>
    <row r="74" spans="1:13" ht="19.5" customHeight="1">
      <c r="A74" s="103"/>
      <c r="B74" s="108"/>
      <c r="C74" s="109"/>
      <c r="D74" s="68">
        <v>2021</v>
      </c>
      <c r="E74" s="68"/>
      <c r="F74" s="68"/>
      <c r="G74" s="70"/>
      <c r="H74" s="70"/>
      <c r="I74" s="68"/>
      <c r="J74" s="68"/>
      <c r="K74" s="68"/>
      <c r="L74" s="103"/>
      <c r="M74" s="103"/>
    </row>
    <row r="75" spans="1:13" ht="24" customHeight="1">
      <c r="A75" s="94" t="s">
        <v>49</v>
      </c>
      <c r="B75" s="8"/>
      <c r="C75" s="94" t="s">
        <v>47</v>
      </c>
      <c r="D75" s="8">
        <v>2017</v>
      </c>
      <c r="E75" s="8" t="s">
        <v>9</v>
      </c>
      <c r="F75" s="8" t="s">
        <v>9</v>
      </c>
      <c r="G75" s="10" t="s">
        <v>9</v>
      </c>
      <c r="H75" s="10" t="s">
        <v>9</v>
      </c>
      <c r="I75" s="8" t="s">
        <v>9</v>
      </c>
      <c r="J75" s="8" t="s">
        <v>9</v>
      </c>
      <c r="K75" s="8" t="s">
        <v>9</v>
      </c>
      <c r="L75" s="94" t="s">
        <v>48</v>
      </c>
      <c r="M75" s="94" t="s">
        <v>92</v>
      </c>
    </row>
    <row r="76" spans="1:13" ht="21" customHeight="1">
      <c r="A76" s="94"/>
      <c r="B76" s="8"/>
      <c r="C76" s="94"/>
      <c r="D76" s="8">
        <v>2018</v>
      </c>
      <c r="E76" s="8" t="s">
        <v>9</v>
      </c>
      <c r="F76" s="8" t="s">
        <v>9</v>
      </c>
      <c r="G76" s="10" t="s">
        <v>9</v>
      </c>
      <c r="H76" s="10" t="s">
        <v>9</v>
      </c>
      <c r="I76" s="8" t="s">
        <v>9</v>
      </c>
      <c r="J76" s="8" t="s">
        <v>9</v>
      </c>
      <c r="K76" s="8" t="s">
        <v>9</v>
      </c>
      <c r="L76" s="94"/>
      <c r="M76" s="94"/>
    </row>
    <row r="77" spans="1:13" ht="27" customHeight="1">
      <c r="A77" s="94"/>
      <c r="B77" s="8"/>
      <c r="C77" s="94"/>
      <c r="D77" s="8">
        <v>2019</v>
      </c>
      <c r="E77" s="8" t="s">
        <v>9</v>
      </c>
      <c r="F77" s="8" t="s">
        <v>9</v>
      </c>
      <c r="G77" s="10" t="s">
        <v>9</v>
      </c>
      <c r="H77" s="10" t="s">
        <v>9</v>
      </c>
      <c r="I77" s="8" t="s">
        <v>9</v>
      </c>
      <c r="J77" s="8" t="s">
        <v>9</v>
      </c>
      <c r="K77" s="8" t="s">
        <v>9</v>
      </c>
      <c r="L77" s="94"/>
      <c r="M77" s="94"/>
    </row>
    <row r="78" spans="1:13" ht="24" customHeight="1">
      <c r="A78" s="95"/>
      <c r="B78" s="12"/>
      <c r="C78" s="95"/>
      <c r="D78" s="12">
        <v>2020</v>
      </c>
      <c r="E78" s="12" t="s">
        <v>9</v>
      </c>
      <c r="F78" s="12" t="s">
        <v>9</v>
      </c>
      <c r="G78" s="13" t="s">
        <v>9</v>
      </c>
      <c r="H78" s="13" t="s">
        <v>9</v>
      </c>
      <c r="I78" s="12" t="s">
        <v>9</v>
      </c>
      <c r="J78" s="12" t="s">
        <v>9</v>
      </c>
      <c r="K78" s="12" t="s">
        <v>9</v>
      </c>
      <c r="L78" s="95"/>
      <c r="M78" s="95"/>
    </row>
    <row r="79" spans="1:13" ht="27.95" customHeight="1">
      <c r="A79" s="95" t="s">
        <v>52</v>
      </c>
      <c r="B79" s="104" t="s">
        <v>50</v>
      </c>
      <c r="C79" s="105"/>
      <c r="D79" s="8">
        <v>2017</v>
      </c>
      <c r="E79" s="10">
        <f>J79</f>
        <v>3</v>
      </c>
      <c r="F79" s="10" t="s">
        <v>9</v>
      </c>
      <c r="G79" s="10" t="s">
        <v>9</v>
      </c>
      <c r="H79" s="10" t="s">
        <v>9</v>
      </c>
      <c r="I79" s="10" t="s">
        <v>9</v>
      </c>
      <c r="J79" s="10">
        <v>3</v>
      </c>
      <c r="K79" s="8" t="s">
        <v>9</v>
      </c>
      <c r="L79" s="95" t="s">
        <v>11</v>
      </c>
      <c r="M79" s="95" t="s">
        <v>51</v>
      </c>
    </row>
    <row r="80" spans="1:13" ht="29.25" customHeight="1">
      <c r="A80" s="102"/>
      <c r="B80" s="106"/>
      <c r="C80" s="107"/>
      <c r="D80" s="8">
        <v>2018</v>
      </c>
      <c r="E80" s="10">
        <v>8.6</v>
      </c>
      <c r="F80" s="10" t="s">
        <v>9</v>
      </c>
      <c r="G80" s="10" t="s">
        <v>9</v>
      </c>
      <c r="H80" s="10" t="s">
        <v>9</v>
      </c>
      <c r="I80" s="10" t="s">
        <v>9</v>
      </c>
      <c r="J80" s="10">
        <v>8.6</v>
      </c>
      <c r="K80" s="8" t="s">
        <v>9</v>
      </c>
      <c r="L80" s="102"/>
      <c r="M80" s="102"/>
    </row>
    <row r="81" spans="1:13" ht="23.25" customHeight="1">
      <c r="A81" s="102"/>
      <c r="B81" s="106"/>
      <c r="C81" s="107"/>
      <c r="D81" s="8">
        <v>2019</v>
      </c>
      <c r="E81" s="10">
        <v>10</v>
      </c>
      <c r="F81" s="10" t="s">
        <v>9</v>
      </c>
      <c r="G81" s="10" t="s">
        <v>9</v>
      </c>
      <c r="H81" s="10" t="s">
        <v>9</v>
      </c>
      <c r="I81" s="10" t="s">
        <v>9</v>
      </c>
      <c r="J81" s="10">
        <v>10</v>
      </c>
      <c r="K81" s="8" t="s">
        <v>9</v>
      </c>
      <c r="L81" s="102"/>
      <c r="M81" s="102"/>
    </row>
    <row r="82" spans="1:13" ht="23.25" customHeight="1">
      <c r="A82" s="102"/>
      <c r="B82" s="106"/>
      <c r="C82" s="107"/>
      <c r="D82" s="8">
        <v>2020</v>
      </c>
      <c r="E82" s="10">
        <v>10</v>
      </c>
      <c r="F82" s="10" t="s">
        <v>9</v>
      </c>
      <c r="G82" s="10" t="s">
        <v>9</v>
      </c>
      <c r="H82" s="10" t="s">
        <v>9</v>
      </c>
      <c r="I82" s="10" t="s">
        <v>9</v>
      </c>
      <c r="J82" s="10">
        <v>10</v>
      </c>
      <c r="K82" s="8" t="s">
        <v>9</v>
      </c>
      <c r="L82" s="102"/>
      <c r="M82" s="102"/>
    </row>
    <row r="83" spans="1:13" ht="23.25" customHeight="1">
      <c r="A83" s="103"/>
      <c r="B83" s="108"/>
      <c r="C83" s="109"/>
      <c r="D83" s="68">
        <v>2021</v>
      </c>
      <c r="E83" s="70">
        <v>10</v>
      </c>
      <c r="F83" s="70"/>
      <c r="G83" s="70"/>
      <c r="H83" s="70"/>
      <c r="I83" s="70"/>
      <c r="J83" s="70">
        <v>10</v>
      </c>
      <c r="K83" s="68"/>
      <c r="L83" s="103"/>
      <c r="M83" s="103"/>
    </row>
    <row r="84" spans="1:13" ht="12" customHeight="1">
      <c r="A84" s="94" t="s">
        <v>55</v>
      </c>
      <c r="B84" s="94" t="s">
        <v>53</v>
      </c>
      <c r="C84" s="94"/>
      <c r="D84" s="94">
        <v>2017</v>
      </c>
      <c r="E84" s="101" t="s">
        <v>9</v>
      </c>
      <c r="F84" s="101" t="s">
        <v>9</v>
      </c>
      <c r="G84" s="101" t="s">
        <v>9</v>
      </c>
      <c r="H84" s="101" t="s">
        <v>9</v>
      </c>
      <c r="I84" s="101" t="s">
        <v>9</v>
      </c>
      <c r="J84" s="101" t="s">
        <v>9</v>
      </c>
      <c r="K84" s="94" t="s">
        <v>9</v>
      </c>
      <c r="L84" s="94" t="s">
        <v>11</v>
      </c>
      <c r="M84" s="94" t="s">
        <v>54</v>
      </c>
    </row>
    <row r="85" spans="1:13" ht="12" customHeight="1">
      <c r="A85" s="94"/>
      <c r="B85" s="94"/>
      <c r="C85" s="94"/>
      <c r="D85" s="94"/>
      <c r="E85" s="101"/>
      <c r="F85" s="101"/>
      <c r="G85" s="101"/>
      <c r="H85" s="101"/>
      <c r="I85" s="101"/>
      <c r="J85" s="101"/>
      <c r="K85" s="94"/>
      <c r="L85" s="94"/>
      <c r="M85" s="94"/>
    </row>
    <row r="86" spans="1:13" ht="21.75" customHeight="1">
      <c r="A86" s="94"/>
      <c r="B86" s="94"/>
      <c r="C86" s="94"/>
      <c r="D86" s="8">
        <v>2018</v>
      </c>
      <c r="E86" s="10" t="s">
        <v>9</v>
      </c>
      <c r="F86" s="10" t="s">
        <v>9</v>
      </c>
      <c r="G86" s="10" t="s">
        <v>9</v>
      </c>
      <c r="H86" s="10" t="s">
        <v>9</v>
      </c>
      <c r="I86" s="10" t="s">
        <v>9</v>
      </c>
      <c r="J86" s="10" t="s">
        <v>9</v>
      </c>
      <c r="K86" s="8" t="s">
        <v>9</v>
      </c>
      <c r="L86" s="94"/>
      <c r="M86" s="94"/>
    </row>
    <row r="87" spans="1:13" ht="21" customHeight="1">
      <c r="A87" s="94"/>
      <c r="B87" s="94"/>
      <c r="C87" s="94"/>
      <c r="D87" s="8">
        <v>2019</v>
      </c>
      <c r="E87" s="10" t="s">
        <v>9</v>
      </c>
      <c r="F87" s="10" t="s">
        <v>9</v>
      </c>
      <c r="G87" s="10" t="s">
        <v>9</v>
      </c>
      <c r="H87" s="10" t="s">
        <v>9</v>
      </c>
      <c r="I87" s="10" t="s">
        <v>9</v>
      </c>
      <c r="J87" s="10" t="s">
        <v>9</v>
      </c>
      <c r="K87" s="8" t="s">
        <v>9</v>
      </c>
      <c r="L87" s="94"/>
      <c r="M87" s="94"/>
    </row>
    <row r="88" spans="1:13" ht="21" customHeight="1">
      <c r="A88" s="94"/>
      <c r="B88" s="94"/>
      <c r="C88" s="94"/>
      <c r="D88" s="8">
        <v>2020</v>
      </c>
      <c r="E88" s="10" t="s">
        <v>9</v>
      </c>
      <c r="F88" s="10" t="s">
        <v>9</v>
      </c>
      <c r="G88" s="10" t="s">
        <v>9</v>
      </c>
      <c r="H88" s="10" t="s">
        <v>9</v>
      </c>
      <c r="I88" s="10" t="s">
        <v>9</v>
      </c>
      <c r="J88" s="10" t="s">
        <v>9</v>
      </c>
      <c r="K88" s="8" t="s">
        <v>9</v>
      </c>
      <c r="L88" s="94"/>
      <c r="M88" s="94"/>
    </row>
    <row r="89" spans="1:13" ht="21" customHeight="1">
      <c r="A89" s="94"/>
      <c r="B89" s="94"/>
      <c r="C89" s="94"/>
      <c r="D89" s="77">
        <v>2021</v>
      </c>
      <c r="E89" s="76"/>
      <c r="F89" s="76"/>
      <c r="G89" s="76"/>
      <c r="H89" s="76"/>
      <c r="I89" s="76"/>
      <c r="J89" s="76"/>
      <c r="K89" s="76"/>
      <c r="L89" s="94"/>
      <c r="M89" s="94"/>
    </row>
    <row r="90" spans="1:13" ht="29.25" customHeight="1">
      <c r="A90" s="94" t="s">
        <v>58</v>
      </c>
      <c r="B90" s="94" t="s">
        <v>56</v>
      </c>
      <c r="C90" s="94"/>
      <c r="D90" s="8">
        <v>2017</v>
      </c>
      <c r="E90" s="10">
        <f>J90</f>
        <v>3</v>
      </c>
      <c r="F90" s="10" t="s">
        <v>9</v>
      </c>
      <c r="G90" s="10" t="s">
        <v>9</v>
      </c>
      <c r="H90" s="10" t="s">
        <v>9</v>
      </c>
      <c r="I90" s="10" t="s">
        <v>9</v>
      </c>
      <c r="J90" s="10">
        <v>3</v>
      </c>
      <c r="K90" s="8" t="s">
        <v>9</v>
      </c>
      <c r="L90" s="94" t="s">
        <v>11</v>
      </c>
      <c r="M90" s="94" t="s">
        <v>57</v>
      </c>
    </row>
    <row r="91" spans="1:13" ht="26.25" customHeight="1">
      <c r="A91" s="94"/>
      <c r="B91" s="94"/>
      <c r="C91" s="94"/>
      <c r="D91" s="8">
        <v>2018</v>
      </c>
      <c r="E91" s="10">
        <f>J91</f>
        <v>3</v>
      </c>
      <c r="F91" s="10" t="s">
        <v>9</v>
      </c>
      <c r="G91" s="10" t="s">
        <v>9</v>
      </c>
      <c r="H91" s="10" t="s">
        <v>9</v>
      </c>
      <c r="I91" s="10" t="s">
        <v>9</v>
      </c>
      <c r="J91" s="10">
        <v>3</v>
      </c>
      <c r="K91" s="8" t="s">
        <v>9</v>
      </c>
      <c r="L91" s="94"/>
      <c r="M91" s="94"/>
    </row>
    <row r="92" spans="1:13" ht="24.75" customHeight="1">
      <c r="A92" s="94"/>
      <c r="B92" s="94"/>
      <c r="C92" s="94"/>
      <c r="D92" s="8">
        <v>2019</v>
      </c>
      <c r="E92" s="10">
        <f>J92</f>
        <v>3</v>
      </c>
      <c r="F92" s="10" t="s">
        <v>9</v>
      </c>
      <c r="G92" s="10" t="s">
        <v>9</v>
      </c>
      <c r="H92" s="10" t="s">
        <v>9</v>
      </c>
      <c r="I92" s="8" t="s">
        <v>9</v>
      </c>
      <c r="J92" s="10">
        <v>3</v>
      </c>
      <c r="K92" s="8" t="s">
        <v>9</v>
      </c>
      <c r="L92" s="94"/>
      <c r="M92" s="94"/>
    </row>
    <row r="93" spans="1:13" ht="24.75" customHeight="1">
      <c r="A93" s="94"/>
      <c r="B93" s="94"/>
      <c r="C93" s="94"/>
      <c r="D93" s="8">
        <v>2020</v>
      </c>
      <c r="E93" s="10">
        <v>3</v>
      </c>
      <c r="F93" s="10" t="s">
        <v>9</v>
      </c>
      <c r="G93" s="10" t="s">
        <v>9</v>
      </c>
      <c r="H93" s="10" t="s">
        <v>9</v>
      </c>
      <c r="I93" s="8" t="s">
        <v>9</v>
      </c>
      <c r="J93" s="10">
        <v>3</v>
      </c>
      <c r="K93" s="8" t="s">
        <v>9</v>
      </c>
      <c r="L93" s="94"/>
      <c r="M93" s="94"/>
    </row>
    <row r="94" spans="1:13" ht="24.75" customHeight="1">
      <c r="A94" s="94"/>
      <c r="B94" s="94"/>
      <c r="C94" s="94"/>
      <c r="D94" s="77">
        <v>2021</v>
      </c>
      <c r="E94" s="79">
        <v>3</v>
      </c>
      <c r="F94" s="77"/>
      <c r="G94" s="77"/>
      <c r="H94" s="77"/>
      <c r="I94" s="77"/>
      <c r="J94" s="79">
        <v>3</v>
      </c>
      <c r="K94" s="77"/>
      <c r="L94" s="94"/>
      <c r="M94" s="94"/>
    </row>
    <row r="95" spans="1:13" ht="27" customHeight="1">
      <c r="A95" s="94" t="s">
        <v>60</v>
      </c>
      <c r="B95" s="8"/>
      <c r="C95" s="94" t="s">
        <v>59</v>
      </c>
      <c r="D95" s="8">
        <v>2017</v>
      </c>
      <c r="E95" s="10">
        <f>K95</f>
        <v>50</v>
      </c>
      <c r="F95" s="10" t="s">
        <v>9</v>
      </c>
      <c r="G95" s="10" t="s">
        <v>9</v>
      </c>
      <c r="H95" s="10" t="s">
        <v>9</v>
      </c>
      <c r="I95" s="10" t="s">
        <v>9</v>
      </c>
      <c r="J95" s="15" t="s">
        <v>9</v>
      </c>
      <c r="K95" s="16">
        <v>50</v>
      </c>
      <c r="L95" s="94" t="s">
        <v>28</v>
      </c>
      <c r="M95" s="94" t="s">
        <v>93</v>
      </c>
    </row>
    <row r="96" spans="1:13" ht="27" customHeight="1">
      <c r="A96" s="94"/>
      <c r="B96" s="8"/>
      <c r="C96" s="94"/>
      <c r="D96" s="8">
        <v>2018</v>
      </c>
      <c r="E96" s="10">
        <v>50</v>
      </c>
      <c r="F96" s="10" t="s">
        <v>9</v>
      </c>
      <c r="G96" s="10" t="s">
        <v>9</v>
      </c>
      <c r="H96" s="10" t="s">
        <v>9</v>
      </c>
      <c r="I96" s="10" t="s">
        <v>9</v>
      </c>
      <c r="J96" s="15" t="s">
        <v>9</v>
      </c>
      <c r="K96" s="16">
        <v>50</v>
      </c>
      <c r="L96" s="94"/>
      <c r="M96" s="94"/>
    </row>
    <row r="97" spans="1:13" ht="20.25" customHeight="1">
      <c r="A97" s="94"/>
      <c r="B97" s="8"/>
      <c r="C97" s="94"/>
      <c r="D97" s="8">
        <v>2019</v>
      </c>
      <c r="E97" s="10">
        <v>50</v>
      </c>
      <c r="F97" s="10" t="s">
        <v>9</v>
      </c>
      <c r="G97" s="10" t="s">
        <v>9</v>
      </c>
      <c r="H97" s="10" t="s">
        <v>9</v>
      </c>
      <c r="I97" s="10" t="s">
        <v>9</v>
      </c>
      <c r="J97" s="15" t="s">
        <v>9</v>
      </c>
      <c r="K97" s="16">
        <v>50</v>
      </c>
      <c r="L97" s="94"/>
      <c r="M97" s="94"/>
    </row>
    <row r="98" spans="1:13" ht="17.25" customHeight="1">
      <c r="A98" s="95"/>
      <c r="B98" s="69"/>
      <c r="C98" s="95"/>
      <c r="D98" s="12">
        <v>2020</v>
      </c>
      <c r="E98" s="13">
        <v>50</v>
      </c>
      <c r="F98" s="13" t="s">
        <v>9</v>
      </c>
      <c r="G98" s="13" t="s">
        <v>9</v>
      </c>
      <c r="H98" s="13" t="s">
        <v>9</v>
      </c>
      <c r="I98" s="13" t="s">
        <v>9</v>
      </c>
      <c r="J98" s="17" t="s">
        <v>9</v>
      </c>
      <c r="K98" s="18">
        <v>50</v>
      </c>
      <c r="L98" s="95"/>
      <c r="M98" s="95"/>
    </row>
    <row r="99" spans="1:13" ht="17.25" customHeight="1">
      <c r="A99" s="95"/>
      <c r="B99" s="12"/>
      <c r="C99" s="95"/>
      <c r="D99" s="77">
        <v>2021</v>
      </c>
      <c r="E99" s="79">
        <v>50</v>
      </c>
      <c r="F99" s="77"/>
      <c r="G99" s="77"/>
      <c r="H99" s="77"/>
      <c r="I99" s="77"/>
      <c r="J99" s="77"/>
      <c r="K99" s="79">
        <v>50</v>
      </c>
      <c r="L99" s="95"/>
      <c r="M99" s="95"/>
    </row>
    <row r="100" spans="1:13" ht="24" customHeight="1">
      <c r="A100" s="119" t="s">
        <v>63</v>
      </c>
      <c r="B100" s="119"/>
      <c r="C100" s="94" t="s">
        <v>61</v>
      </c>
      <c r="D100" s="8">
        <v>2017</v>
      </c>
      <c r="E100" s="10" t="s">
        <v>9</v>
      </c>
      <c r="F100" s="10" t="s">
        <v>9</v>
      </c>
      <c r="G100" s="10" t="s">
        <v>9</v>
      </c>
      <c r="H100" s="10" t="s">
        <v>9</v>
      </c>
      <c r="I100" s="10" t="s">
        <v>9</v>
      </c>
      <c r="J100" s="10" t="s">
        <v>9</v>
      </c>
      <c r="K100" s="14" t="s">
        <v>9</v>
      </c>
      <c r="L100" s="94" t="s">
        <v>11</v>
      </c>
      <c r="M100" s="94" t="s">
        <v>62</v>
      </c>
    </row>
    <row r="101" spans="1:13" ht="19.5" customHeight="1">
      <c r="A101" s="119"/>
      <c r="B101" s="119"/>
      <c r="C101" s="94"/>
      <c r="D101" s="8">
        <v>2018</v>
      </c>
      <c r="E101" s="10" t="s">
        <v>9</v>
      </c>
      <c r="F101" s="10" t="s">
        <v>9</v>
      </c>
      <c r="G101" s="10" t="s">
        <v>9</v>
      </c>
      <c r="H101" s="10" t="s">
        <v>9</v>
      </c>
      <c r="I101" s="10" t="s">
        <v>9</v>
      </c>
      <c r="J101" s="10" t="s">
        <v>9</v>
      </c>
      <c r="K101" s="14" t="s">
        <v>9</v>
      </c>
      <c r="L101" s="94"/>
      <c r="M101" s="94"/>
    </row>
    <row r="102" spans="1:13" ht="21.75" customHeight="1">
      <c r="A102" s="119"/>
      <c r="B102" s="119"/>
      <c r="C102" s="94"/>
      <c r="D102" s="8">
        <v>2019</v>
      </c>
      <c r="E102" s="10" t="s">
        <v>9</v>
      </c>
      <c r="F102" s="10" t="s">
        <v>9</v>
      </c>
      <c r="G102" s="10" t="s">
        <v>9</v>
      </c>
      <c r="H102" s="10" t="s">
        <v>9</v>
      </c>
      <c r="I102" s="10" t="s">
        <v>9</v>
      </c>
      <c r="J102" s="10" t="s">
        <v>9</v>
      </c>
      <c r="K102" s="14" t="s">
        <v>9</v>
      </c>
      <c r="L102" s="94"/>
      <c r="M102" s="94"/>
    </row>
    <row r="103" spans="1:13" ht="20.25" customHeight="1">
      <c r="A103" s="119"/>
      <c r="B103" s="119"/>
      <c r="C103" s="94"/>
      <c r="D103" s="8">
        <v>2020</v>
      </c>
      <c r="E103" s="10" t="s">
        <v>9</v>
      </c>
      <c r="F103" s="10" t="s">
        <v>9</v>
      </c>
      <c r="G103" s="10" t="s">
        <v>9</v>
      </c>
      <c r="H103" s="10" t="s">
        <v>9</v>
      </c>
      <c r="I103" s="10" t="s">
        <v>9</v>
      </c>
      <c r="J103" s="10" t="s">
        <v>9</v>
      </c>
      <c r="K103" s="14" t="s">
        <v>9</v>
      </c>
      <c r="L103" s="94"/>
      <c r="M103" s="94"/>
    </row>
    <row r="104" spans="1:13" ht="0.95" hidden="1" customHeight="1" thickBot="1">
      <c r="A104" s="94" t="s">
        <v>63</v>
      </c>
      <c r="B104" s="94"/>
      <c r="C104" s="94" t="s">
        <v>64</v>
      </c>
      <c r="D104" s="94">
        <v>2017</v>
      </c>
      <c r="E104" s="120" t="s">
        <v>9</v>
      </c>
      <c r="F104" s="120" t="s">
        <v>9</v>
      </c>
      <c r="G104" s="10" t="s">
        <v>9</v>
      </c>
      <c r="H104" s="10" t="s">
        <v>9</v>
      </c>
      <c r="I104" s="120" t="s">
        <v>9</v>
      </c>
      <c r="J104" s="120" t="s">
        <v>9</v>
      </c>
      <c r="K104" s="19" t="s">
        <v>9</v>
      </c>
      <c r="L104" s="94" t="s">
        <v>11</v>
      </c>
      <c r="M104" s="94" t="s">
        <v>65</v>
      </c>
    </row>
    <row r="105" spans="1:13" ht="0.95" hidden="1" customHeight="1" thickBot="1">
      <c r="A105" s="94"/>
      <c r="B105" s="94"/>
      <c r="C105" s="94"/>
      <c r="D105" s="94"/>
      <c r="E105" s="120"/>
      <c r="F105" s="120"/>
      <c r="G105" s="10" t="s">
        <v>9</v>
      </c>
      <c r="H105" s="10" t="s">
        <v>9</v>
      </c>
      <c r="I105" s="120"/>
      <c r="J105" s="120"/>
      <c r="K105" s="19"/>
      <c r="L105" s="94"/>
      <c r="M105" s="94"/>
    </row>
    <row r="106" spans="1:13" ht="15" hidden="1" customHeight="1">
      <c r="A106" s="94"/>
      <c r="B106" s="94"/>
      <c r="C106" s="94"/>
      <c r="D106" s="94"/>
      <c r="E106" s="120"/>
      <c r="F106" s="120"/>
      <c r="G106" s="10" t="s">
        <v>9</v>
      </c>
      <c r="H106" s="10" t="s">
        <v>9</v>
      </c>
      <c r="I106" s="120"/>
      <c r="J106" s="120"/>
      <c r="K106" s="19"/>
      <c r="L106" s="94"/>
      <c r="M106" s="94"/>
    </row>
    <row r="107" spans="1:13" ht="9" hidden="1" customHeight="1" thickBot="1">
      <c r="A107" s="94"/>
      <c r="B107" s="94"/>
      <c r="C107" s="94"/>
      <c r="D107" s="94"/>
      <c r="E107" s="120"/>
      <c r="F107" s="120"/>
      <c r="G107" s="10" t="s">
        <v>9</v>
      </c>
      <c r="H107" s="10" t="s">
        <v>9</v>
      </c>
      <c r="I107" s="120"/>
      <c r="J107" s="120"/>
      <c r="K107" s="19"/>
      <c r="L107" s="94"/>
      <c r="M107" s="94"/>
    </row>
    <row r="108" spans="1:13" ht="23.25" hidden="1" customHeight="1" thickBot="1">
      <c r="A108" s="94"/>
      <c r="B108" s="94"/>
      <c r="C108" s="94"/>
      <c r="D108" s="8">
        <v>2018</v>
      </c>
      <c r="E108" s="20" t="s">
        <v>9</v>
      </c>
      <c r="F108" s="20" t="s">
        <v>9</v>
      </c>
      <c r="G108" s="10" t="s">
        <v>9</v>
      </c>
      <c r="H108" s="10" t="s">
        <v>9</v>
      </c>
      <c r="I108" s="20" t="s">
        <v>9</v>
      </c>
      <c r="J108" s="20" t="s">
        <v>9</v>
      </c>
      <c r="K108" s="19" t="s">
        <v>9</v>
      </c>
      <c r="L108" s="94"/>
      <c r="M108" s="94"/>
    </row>
    <row r="109" spans="1:13" ht="22.7" hidden="1" customHeight="1" thickBot="1">
      <c r="A109" s="94"/>
      <c r="B109" s="94"/>
      <c r="C109" s="94"/>
      <c r="D109" s="8">
        <v>2019</v>
      </c>
      <c r="E109" s="20" t="s">
        <v>9</v>
      </c>
      <c r="F109" s="20" t="s">
        <v>9</v>
      </c>
      <c r="G109" s="10" t="s">
        <v>9</v>
      </c>
      <c r="H109" s="10" t="s">
        <v>9</v>
      </c>
      <c r="I109" s="20" t="s">
        <v>9</v>
      </c>
      <c r="J109" s="20" t="s">
        <v>9</v>
      </c>
      <c r="K109" s="19" t="s">
        <v>9</v>
      </c>
      <c r="L109" s="94"/>
      <c r="M109" s="94"/>
    </row>
    <row r="110" spans="1:13" ht="22.7" hidden="1" customHeight="1" thickBot="1">
      <c r="A110" s="94"/>
      <c r="B110" s="94"/>
      <c r="C110" s="94"/>
      <c r="D110" s="8">
        <v>2020</v>
      </c>
      <c r="E110" s="20" t="s">
        <v>9</v>
      </c>
      <c r="F110" s="20" t="s">
        <v>9</v>
      </c>
      <c r="G110" s="10" t="s">
        <v>9</v>
      </c>
      <c r="H110" s="10" t="s">
        <v>9</v>
      </c>
      <c r="I110" s="20" t="s">
        <v>9</v>
      </c>
      <c r="J110" s="20" t="s">
        <v>9</v>
      </c>
      <c r="K110" s="19" t="s">
        <v>9</v>
      </c>
      <c r="L110" s="94"/>
      <c r="M110" s="94"/>
    </row>
    <row r="111" spans="1:13" ht="15.75" customHeight="1">
      <c r="A111" s="94" t="s">
        <v>66</v>
      </c>
      <c r="B111" s="94"/>
      <c r="C111" s="94" t="s">
        <v>67</v>
      </c>
      <c r="D111" s="94">
        <v>2017</v>
      </c>
      <c r="E111" s="101" t="s">
        <v>9</v>
      </c>
      <c r="F111" s="101" t="s">
        <v>9</v>
      </c>
      <c r="G111" s="101" t="s">
        <v>9</v>
      </c>
      <c r="H111" s="101" t="s">
        <v>9</v>
      </c>
      <c r="I111" s="101" t="s">
        <v>9</v>
      </c>
      <c r="J111" s="101" t="s">
        <v>9</v>
      </c>
      <c r="K111" s="119" t="s">
        <v>9</v>
      </c>
      <c r="L111" s="94" t="s">
        <v>11</v>
      </c>
      <c r="M111" s="94" t="s">
        <v>68</v>
      </c>
    </row>
    <row r="112" spans="1:13" ht="8.25" customHeight="1">
      <c r="A112" s="94"/>
      <c r="B112" s="94"/>
      <c r="C112" s="94"/>
      <c r="D112" s="94">
        <v>2018</v>
      </c>
      <c r="E112" s="101"/>
      <c r="F112" s="101"/>
      <c r="G112" s="101"/>
      <c r="H112" s="101"/>
      <c r="I112" s="101"/>
      <c r="J112" s="101"/>
      <c r="K112" s="119"/>
      <c r="L112" s="94"/>
      <c r="M112" s="94"/>
    </row>
    <row r="113" spans="1:13" ht="24.75" customHeight="1">
      <c r="A113" s="94"/>
      <c r="B113" s="94"/>
      <c r="C113" s="94"/>
      <c r="D113" s="8">
        <v>2018</v>
      </c>
      <c r="E113" s="10" t="s">
        <v>9</v>
      </c>
      <c r="F113" s="10" t="s">
        <v>9</v>
      </c>
      <c r="G113" s="10" t="s">
        <v>9</v>
      </c>
      <c r="H113" s="10" t="s">
        <v>9</v>
      </c>
      <c r="I113" s="10" t="s">
        <v>9</v>
      </c>
      <c r="J113" s="10" t="s">
        <v>9</v>
      </c>
      <c r="K113" s="14" t="s">
        <v>9</v>
      </c>
      <c r="L113" s="94"/>
      <c r="M113" s="94"/>
    </row>
    <row r="114" spans="1:13" ht="23.25" customHeight="1">
      <c r="A114" s="94"/>
      <c r="B114" s="94"/>
      <c r="C114" s="94"/>
      <c r="D114" s="8">
        <v>2019</v>
      </c>
      <c r="E114" s="8" t="s">
        <v>9</v>
      </c>
      <c r="F114" s="8" t="s">
        <v>9</v>
      </c>
      <c r="G114" s="10" t="s">
        <v>9</v>
      </c>
      <c r="H114" s="10" t="s">
        <v>9</v>
      </c>
      <c r="I114" s="8" t="s">
        <v>9</v>
      </c>
      <c r="J114" s="8" t="s">
        <v>9</v>
      </c>
      <c r="K114" s="14" t="s">
        <v>9</v>
      </c>
      <c r="L114" s="94"/>
      <c r="M114" s="94"/>
    </row>
    <row r="115" spans="1:13" ht="23.25" customHeight="1">
      <c r="A115" s="95"/>
      <c r="B115" s="95"/>
      <c r="C115" s="95"/>
      <c r="D115" s="12">
        <v>2020</v>
      </c>
      <c r="E115" s="12" t="s">
        <v>9</v>
      </c>
      <c r="F115" s="12" t="s">
        <v>9</v>
      </c>
      <c r="G115" s="13" t="s">
        <v>9</v>
      </c>
      <c r="H115" s="13" t="s">
        <v>9</v>
      </c>
      <c r="I115" s="12" t="s">
        <v>9</v>
      </c>
      <c r="J115" s="12" t="s">
        <v>9</v>
      </c>
      <c r="K115" s="21" t="s">
        <v>9</v>
      </c>
      <c r="L115" s="95"/>
      <c r="M115" s="95"/>
    </row>
    <row r="116" spans="1:13" ht="23.25" customHeight="1">
      <c r="A116" s="95"/>
      <c r="B116" s="95"/>
      <c r="C116" s="95"/>
      <c r="D116" s="77">
        <v>2021</v>
      </c>
      <c r="E116" s="77"/>
      <c r="F116" s="77"/>
      <c r="G116" s="77"/>
      <c r="H116" s="77"/>
      <c r="I116" s="77"/>
      <c r="J116" s="77"/>
      <c r="K116" s="77"/>
      <c r="L116" s="95"/>
      <c r="M116" s="95"/>
    </row>
    <row r="117" spans="1:13" ht="28.5" customHeight="1">
      <c r="A117" s="104" t="s">
        <v>114</v>
      </c>
      <c r="B117" s="105"/>
      <c r="C117" s="95" t="s">
        <v>69</v>
      </c>
      <c r="D117" s="8">
        <v>2017</v>
      </c>
      <c r="E117" s="10" t="s">
        <v>9</v>
      </c>
      <c r="F117" s="10" t="s">
        <v>9</v>
      </c>
      <c r="G117" s="10" t="s">
        <v>9</v>
      </c>
      <c r="H117" s="10" t="s">
        <v>9</v>
      </c>
      <c r="I117" s="10" t="s">
        <v>9</v>
      </c>
      <c r="J117" s="10" t="s">
        <v>9</v>
      </c>
      <c r="K117" s="14" t="s">
        <v>9</v>
      </c>
      <c r="L117" s="94" t="s">
        <v>11</v>
      </c>
      <c r="M117" s="94" t="s">
        <v>70</v>
      </c>
    </row>
    <row r="118" spans="1:13" ht="24.75" customHeight="1">
      <c r="A118" s="106"/>
      <c r="B118" s="107"/>
      <c r="C118" s="102"/>
      <c r="D118" s="8">
        <v>2018</v>
      </c>
      <c r="E118" s="10" t="s">
        <v>9</v>
      </c>
      <c r="F118" s="10" t="s">
        <v>9</v>
      </c>
      <c r="G118" s="10" t="s">
        <v>9</v>
      </c>
      <c r="H118" s="10" t="s">
        <v>9</v>
      </c>
      <c r="I118" s="10" t="s">
        <v>9</v>
      </c>
      <c r="J118" s="10" t="s">
        <v>9</v>
      </c>
      <c r="K118" s="14" t="s">
        <v>9</v>
      </c>
      <c r="L118" s="94"/>
      <c r="M118" s="94"/>
    </row>
    <row r="119" spans="1:13" ht="27" customHeight="1">
      <c r="A119" s="106"/>
      <c r="B119" s="107"/>
      <c r="C119" s="102"/>
      <c r="D119" s="8">
        <v>2019</v>
      </c>
      <c r="E119" s="10" t="s">
        <v>9</v>
      </c>
      <c r="F119" s="10" t="s">
        <v>9</v>
      </c>
      <c r="G119" s="10" t="s">
        <v>9</v>
      </c>
      <c r="H119" s="10" t="s">
        <v>9</v>
      </c>
      <c r="I119" s="10" t="s">
        <v>9</v>
      </c>
      <c r="J119" s="10" t="s">
        <v>9</v>
      </c>
      <c r="K119" s="14" t="s">
        <v>9</v>
      </c>
      <c r="L119" s="94"/>
      <c r="M119" s="94"/>
    </row>
    <row r="120" spans="1:13" ht="24" customHeight="1">
      <c r="A120" s="106"/>
      <c r="B120" s="107"/>
      <c r="C120" s="102"/>
      <c r="D120" s="8">
        <v>2020</v>
      </c>
      <c r="E120" s="10" t="s">
        <v>9</v>
      </c>
      <c r="F120" s="10" t="s">
        <v>9</v>
      </c>
      <c r="G120" s="10" t="s">
        <v>9</v>
      </c>
      <c r="H120" s="10" t="s">
        <v>9</v>
      </c>
      <c r="I120" s="10" t="s">
        <v>9</v>
      </c>
      <c r="J120" s="10" t="s">
        <v>9</v>
      </c>
      <c r="K120" s="14" t="s">
        <v>9</v>
      </c>
      <c r="L120" s="94"/>
      <c r="M120" s="94"/>
    </row>
    <row r="121" spans="1:13" ht="36" customHeight="1">
      <c r="A121" s="108"/>
      <c r="B121" s="109"/>
      <c r="C121" s="103"/>
      <c r="D121" s="68">
        <v>2021</v>
      </c>
      <c r="E121" s="70"/>
      <c r="F121" s="70"/>
      <c r="G121" s="70"/>
      <c r="H121" s="70"/>
      <c r="I121" s="70"/>
      <c r="J121" s="70"/>
      <c r="K121" s="71"/>
      <c r="L121" s="94"/>
      <c r="M121" s="94"/>
    </row>
    <row r="122" spans="1:13" ht="30" customHeight="1" thickBot="1">
      <c r="A122" s="94" t="s">
        <v>71</v>
      </c>
      <c r="B122" s="94"/>
      <c r="C122" s="136" t="s">
        <v>72</v>
      </c>
      <c r="D122" s="8">
        <v>2017</v>
      </c>
      <c r="E122" s="10" t="s">
        <v>9</v>
      </c>
      <c r="F122" s="10" t="s">
        <v>9</v>
      </c>
      <c r="G122" s="10" t="s">
        <v>9</v>
      </c>
      <c r="H122" s="10" t="s">
        <v>9</v>
      </c>
      <c r="I122" s="10" t="s">
        <v>9</v>
      </c>
      <c r="J122" s="10" t="s">
        <v>9</v>
      </c>
      <c r="K122" s="14" t="s">
        <v>9</v>
      </c>
      <c r="L122" s="140" t="s">
        <v>11</v>
      </c>
      <c r="M122" s="143" t="s">
        <v>73</v>
      </c>
    </row>
    <row r="123" spans="1:13" ht="38.25" hidden="1" customHeight="1" thickBot="1">
      <c r="A123" s="94"/>
      <c r="B123" s="94"/>
      <c r="C123" s="137"/>
      <c r="D123" s="22">
        <v>2018</v>
      </c>
      <c r="E123" s="23" t="s">
        <v>9</v>
      </c>
      <c r="F123" s="23" t="s">
        <v>9</v>
      </c>
      <c r="G123" s="23" t="s">
        <v>9</v>
      </c>
      <c r="H123" s="23" t="s">
        <v>9</v>
      </c>
      <c r="I123" s="23" t="s">
        <v>9</v>
      </c>
      <c r="J123" s="24" t="s">
        <v>9</v>
      </c>
      <c r="K123" s="25" t="s">
        <v>9</v>
      </c>
      <c r="L123" s="141"/>
      <c r="M123" s="141"/>
    </row>
    <row r="124" spans="1:13" ht="36" hidden="1" customHeight="1" thickBot="1">
      <c r="A124" s="94"/>
      <c r="B124" s="94"/>
      <c r="C124" s="137"/>
      <c r="D124" s="27">
        <v>2019</v>
      </c>
      <c r="E124" s="28" t="s">
        <v>9</v>
      </c>
      <c r="F124" s="28" t="s">
        <v>9</v>
      </c>
      <c r="G124" s="29" t="s">
        <v>9</v>
      </c>
      <c r="H124" s="29" t="s">
        <v>9</v>
      </c>
      <c r="I124" s="28" t="s">
        <v>9</v>
      </c>
      <c r="J124" s="30" t="s">
        <v>9</v>
      </c>
      <c r="K124" s="31" t="s">
        <v>9</v>
      </c>
      <c r="L124" s="141"/>
      <c r="M124" s="141"/>
    </row>
    <row r="125" spans="1:13" ht="24" customHeight="1" thickBot="1">
      <c r="A125" s="94"/>
      <c r="B125" s="94"/>
      <c r="C125" s="138"/>
      <c r="D125" s="8">
        <v>2020</v>
      </c>
      <c r="E125" s="10" t="s">
        <v>9</v>
      </c>
      <c r="F125" s="10" t="s">
        <v>9</v>
      </c>
      <c r="G125" s="10" t="s">
        <v>9</v>
      </c>
      <c r="H125" s="10" t="s">
        <v>9</v>
      </c>
      <c r="I125" s="10" t="s">
        <v>9</v>
      </c>
      <c r="J125" s="10" t="s">
        <v>9</v>
      </c>
      <c r="K125" s="14" t="s">
        <v>9</v>
      </c>
      <c r="L125" s="142"/>
      <c r="M125" s="144"/>
    </row>
    <row r="126" spans="1:13" ht="25.5" customHeight="1" thickBot="1">
      <c r="A126" s="94"/>
      <c r="B126" s="94"/>
      <c r="C126" s="139"/>
      <c r="D126" s="77">
        <v>2021</v>
      </c>
      <c r="E126" s="76"/>
      <c r="F126" s="76"/>
      <c r="G126" s="76"/>
      <c r="H126" s="76"/>
      <c r="I126" s="76"/>
      <c r="J126" s="76"/>
      <c r="K126" s="76"/>
      <c r="L126" s="142"/>
      <c r="M126" s="144"/>
    </row>
    <row r="127" spans="1:13" ht="30" customHeight="1" thickBot="1">
      <c r="A127" s="121" t="s">
        <v>21</v>
      </c>
      <c r="B127" s="122"/>
      <c r="C127" s="123"/>
      <c r="D127" s="22">
        <v>2017</v>
      </c>
      <c r="E127" s="32">
        <f>J127+K127</f>
        <v>124.4</v>
      </c>
      <c r="F127" s="32" t="s">
        <v>9</v>
      </c>
      <c r="G127" s="23" t="s">
        <v>9</v>
      </c>
      <c r="H127" s="23" t="s">
        <v>9</v>
      </c>
      <c r="I127" s="32" t="s">
        <v>9</v>
      </c>
      <c r="J127" s="39">
        <f>J12+J17+J28+J34+J79+J90</f>
        <v>74.400000000000006</v>
      </c>
      <c r="K127" s="39">
        <v>50</v>
      </c>
      <c r="L127" s="128"/>
      <c r="M127" s="132"/>
    </row>
    <row r="128" spans="1:13" ht="30" customHeight="1" thickBot="1">
      <c r="A128" s="121"/>
      <c r="B128" s="122"/>
      <c r="C128" s="124"/>
      <c r="D128" s="22">
        <v>2018</v>
      </c>
      <c r="E128" s="32">
        <f>E13+E18+E24+E30+E35+E40+E45+E80+E91+E96</f>
        <v>399.5</v>
      </c>
      <c r="F128" s="32" t="s">
        <v>9</v>
      </c>
      <c r="G128" s="26">
        <v>15</v>
      </c>
      <c r="H128" s="26" t="s">
        <v>9</v>
      </c>
      <c r="I128" s="32">
        <v>15</v>
      </c>
      <c r="J128" s="33">
        <f>J13+J18+J35+J40+J80+J91</f>
        <v>84.5</v>
      </c>
      <c r="K128" s="34">
        <v>300</v>
      </c>
      <c r="L128" s="129"/>
      <c r="M128" s="133"/>
    </row>
    <row r="129" spans="1:13" ht="27.95" customHeight="1" thickBot="1">
      <c r="A129" s="121"/>
      <c r="B129" s="122"/>
      <c r="C129" s="124"/>
      <c r="D129" s="22">
        <v>2019</v>
      </c>
      <c r="E129" s="92">
        <f>J129+K129+I129</f>
        <v>441.25700000000001</v>
      </c>
      <c r="F129" s="32" t="s">
        <v>9</v>
      </c>
      <c r="G129" s="26" t="s">
        <v>9</v>
      </c>
      <c r="H129" s="26" t="s">
        <v>9</v>
      </c>
      <c r="I129" s="32">
        <f>I46</f>
        <v>45</v>
      </c>
      <c r="J129" s="90">
        <f>J14+J19+J31+J36+J41+J81+J92</f>
        <v>96.257000000000005</v>
      </c>
      <c r="K129" s="91">
        <f>K25+K97</f>
        <v>300</v>
      </c>
      <c r="L129" s="129"/>
      <c r="M129" s="133"/>
    </row>
    <row r="130" spans="1:13" ht="27.95" customHeight="1" thickBot="1">
      <c r="A130" s="121"/>
      <c r="B130" s="122"/>
      <c r="C130" s="124"/>
      <c r="D130" s="22">
        <v>2020</v>
      </c>
      <c r="E130" s="32">
        <f>E93+E82+E42+E37+E32+E20+E15+E26+E98</f>
        <v>353</v>
      </c>
      <c r="F130" s="32" t="s">
        <v>9</v>
      </c>
      <c r="G130" s="26" t="s">
        <v>9</v>
      </c>
      <c r="H130" s="26" t="s">
        <v>9</v>
      </c>
      <c r="I130" s="32" t="s">
        <v>9</v>
      </c>
      <c r="J130" s="33">
        <f>J15+J20+J32+J37+J42+J82+J93</f>
        <v>53</v>
      </c>
      <c r="K130" s="34">
        <v>300</v>
      </c>
      <c r="L130" s="129"/>
      <c r="M130" s="133"/>
    </row>
    <row r="131" spans="1:13" ht="27.95" customHeight="1" thickBot="1">
      <c r="A131" s="121"/>
      <c r="B131" s="122"/>
      <c r="C131" s="124"/>
      <c r="D131" s="27">
        <v>2021</v>
      </c>
      <c r="E131" s="80">
        <f>E94+E83+E43+E38+E33+E21+E16+E27+E99</f>
        <v>353</v>
      </c>
      <c r="F131" s="80"/>
      <c r="G131" s="29"/>
      <c r="H131" s="29"/>
      <c r="I131" s="80"/>
      <c r="J131" s="81">
        <f>J16+J21+J33+J38+J43+J83+J94</f>
        <v>53</v>
      </c>
      <c r="K131" s="82">
        <v>300</v>
      </c>
      <c r="L131" s="130"/>
      <c r="M131" s="134"/>
    </row>
    <row r="132" spans="1:13" ht="29.25" customHeight="1" thickBot="1">
      <c r="A132" s="125"/>
      <c r="B132" s="126"/>
      <c r="C132" s="127"/>
      <c r="D132" s="35" t="s">
        <v>109</v>
      </c>
      <c r="E132" s="88">
        <f>E131+E130+E129+E128+E127</f>
        <v>1671.1570000000002</v>
      </c>
      <c r="F132" s="36" t="s">
        <v>9</v>
      </c>
      <c r="G132" s="37">
        <v>15</v>
      </c>
      <c r="H132" s="37" t="s">
        <v>9</v>
      </c>
      <c r="I132" s="36">
        <v>15</v>
      </c>
      <c r="J132" s="93">
        <f>J131+J130+J129+J128+J127</f>
        <v>361.15700000000004</v>
      </c>
      <c r="K132" s="38">
        <f>K127+K128+K129+K130+K131</f>
        <v>1250</v>
      </c>
      <c r="L132" s="131"/>
      <c r="M132" s="135"/>
    </row>
    <row r="133" spans="1:13" ht="17.25" customHeight="1"/>
    <row r="134" spans="1:13" ht="17.25" customHeight="1"/>
    <row r="135" spans="1:13" ht="17.25" customHeight="1"/>
    <row r="136" spans="1:13" ht="17.25" customHeight="1"/>
  </sheetData>
  <sheetProtection selectLockedCells="1" selectUnlockedCells="1"/>
  <mergeCells count="153">
    <mergeCell ref="A127:C132"/>
    <mergeCell ref="L127:L132"/>
    <mergeCell ref="M127:M132"/>
    <mergeCell ref="M111:M116"/>
    <mergeCell ref="A122:B126"/>
    <mergeCell ref="C122:C126"/>
    <mergeCell ref="L122:L126"/>
    <mergeCell ref="M122:M126"/>
    <mergeCell ref="A111:B116"/>
    <mergeCell ref="C111:C116"/>
    <mergeCell ref="D111:D112"/>
    <mergeCell ref="E111:E112"/>
    <mergeCell ref="F111:F112"/>
    <mergeCell ref="I111:I112"/>
    <mergeCell ref="J111:J112"/>
    <mergeCell ref="G111:G112"/>
    <mergeCell ref="H111:H112"/>
    <mergeCell ref="M117:M121"/>
    <mergeCell ref="L117:L121"/>
    <mergeCell ref="C117:C121"/>
    <mergeCell ref="A117:B121"/>
    <mergeCell ref="L90:L94"/>
    <mergeCell ref="M90:M94"/>
    <mergeCell ref="A95:A99"/>
    <mergeCell ref="C95:C99"/>
    <mergeCell ref="L95:L99"/>
    <mergeCell ref="M95:M99"/>
    <mergeCell ref="K111:K112"/>
    <mergeCell ref="L111:L116"/>
    <mergeCell ref="C104:C110"/>
    <mergeCell ref="A104:B110"/>
    <mergeCell ref="A100:B103"/>
    <mergeCell ref="C100:C103"/>
    <mergeCell ref="L100:L103"/>
    <mergeCell ref="M100:M103"/>
    <mergeCell ref="J104:J107"/>
    <mergeCell ref="L104:L110"/>
    <mergeCell ref="M104:M110"/>
    <mergeCell ref="I104:I107"/>
    <mergeCell ref="F104:F107"/>
    <mergeCell ref="E104:E107"/>
    <mergeCell ref="D104:D107"/>
    <mergeCell ref="F84:F85"/>
    <mergeCell ref="I84:I85"/>
    <mergeCell ref="A65:A69"/>
    <mergeCell ref="C65:C69"/>
    <mergeCell ref="G84:G85"/>
    <mergeCell ref="H84:H85"/>
    <mergeCell ref="A75:A78"/>
    <mergeCell ref="A90:A94"/>
    <mergeCell ref="B90:C94"/>
    <mergeCell ref="C75:C78"/>
    <mergeCell ref="L49:L53"/>
    <mergeCell ref="M49:M53"/>
    <mergeCell ref="M59:M64"/>
    <mergeCell ref="A59:A64"/>
    <mergeCell ref="B59:C64"/>
    <mergeCell ref="G59:G60"/>
    <mergeCell ref="H59:H60"/>
    <mergeCell ref="J84:J85"/>
    <mergeCell ref="K84:K85"/>
    <mergeCell ref="L84:L89"/>
    <mergeCell ref="M84:M89"/>
    <mergeCell ref="A84:A89"/>
    <mergeCell ref="B84:C89"/>
    <mergeCell ref="M65:M69"/>
    <mergeCell ref="M70:M74"/>
    <mergeCell ref="L70:L74"/>
    <mergeCell ref="A70:A74"/>
    <mergeCell ref="B70:C74"/>
    <mergeCell ref="M79:M83"/>
    <mergeCell ref="L79:L83"/>
    <mergeCell ref="A79:A83"/>
    <mergeCell ref="B79:C83"/>
    <mergeCell ref="D84:D85"/>
    <mergeCell ref="E84:E85"/>
    <mergeCell ref="A34:A38"/>
    <mergeCell ref="B34:C38"/>
    <mergeCell ref="L65:L69"/>
    <mergeCell ref="A54:A58"/>
    <mergeCell ref="B54:C58"/>
    <mergeCell ref="L54:L58"/>
    <mergeCell ref="M54:M58"/>
    <mergeCell ref="D59:D60"/>
    <mergeCell ref="E59:E60"/>
    <mergeCell ref="F59:F60"/>
    <mergeCell ref="I59:I60"/>
    <mergeCell ref="A49:A53"/>
    <mergeCell ref="B49:C53"/>
    <mergeCell ref="J59:J60"/>
    <mergeCell ref="K59:K60"/>
    <mergeCell ref="L59:L64"/>
    <mergeCell ref="C39:C43"/>
    <mergeCell ref="A39:A43"/>
    <mergeCell ref="M34:M43"/>
    <mergeCell ref="L34:L43"/>
    <mergeCell ref="M44:M48"/>
    <mergeCell ref="B44:C48"/>
    <mergeCell ref="A44:A48"/>
    <mergeCell ref="A1:M1"/>
    <mergeCell ref="A2:M2"/>
    <mergeCell ref="A3:A7"/>
    <mergeCell ref="B3:C7"/>
    <mergeCell ref="D3:D7"/>
    <mergeCell ref="E3:E7"/>
    <mergeCell ref="F3:J3"/>
    <mergeCell ref="K3:K7"/>
    <mergeCell ref="L3:L7"/>
    <mergeCell ref="M3:M7"/>
    <mergeCell ref="F4:F7"/>
    <mergeCell ref="G4:J4"/>
    <mergeCell ref="J5:J7"/>
    <mergeCell ref="G5:I5"/>
    <mergeCell ref="G6:G7"/>
    <mergeCell ref="H6:I6"/>
    <mergeCell ref="A22:A27"/>
    <mergeCell ref="B22:C27"/>
    <mergeCell ref="M28:M33"/>
    <mergeCell ref="A28:A33"/>
    <mergeCell ref="B28:C33"/>
    <mergeCell ref="D28:D29"/>
    <mergeCell ref="E28:E29"/>
    <mergeCell ref="F28:F29"/>
    <mergeCell ref="I28:I29"/>
    <mergeCell ref="J28:J29"/>
    <mergeCell ref="K28:K29"/>
    <mergeCell ref="L28:L33"/>
    <mergeCell ref="G28:G29"/>
    <mergeCell ref="H28:H29"/>
    <mergeCell ref="L75:L78"/>
    <mergeCell ref="M75:M78"/>
    <mergeCell ref="B8:C8"/>
    <mergeCell ref="A9:M9"/>
    <mergeCell ref="A10:M10"/>
    <mergeCell ref="A11:M11"/>
    <mergeCell ref="D22:D23"/>
    <mergeCell ref="E22:E23"/>
    <mergeCell ref="F22:F23"/>
    <mergeCell ref="I22:I23"/>
    <mergeCell ref="M12:M16"/>
    <mergeCell ref="L12:L16"/>
    <mergeCell ref="J22:J23"/>
    <mergeCell ref="K22:K23"/>
    <mergeCell ref="G22:G23"/>
    <mergeCell ref="H22:H23"/>
    <mergeCell ref="A12:A16"/>
    <mergeCell ref="B12:C16"/>
    <mergeCell ref="A17:A21"/>
    <mergeCell ref="B17:C21"/>
    <mergeCell ref="M17:M21"/>
    <mergeCell ref="L17:L21"/>
    <mergeCell ref="M22:M27"/>
    <mergeCell ref="L22:L27"/>
  </mergeCells>
  <pageMargins left="0.39370078740157483" right="0.19685039370078741" top="0.35433070866141736" bottom="0.31496062992125984" header="0.51181102362204722" footer="0.51181102362204722"/>
  <pageSetup paperSize="9" scale="46" firstPageNumber="0" fitToWidth="0" fitToHeight="0" orientation="landscape" horizontalDpi="300" verticalDpi="300" r:id="rId1"/>
  <headerFooter alignWithMargins="0"/>
  <rowBreaks count="2" manualBreakCount="2">
    <brk id="43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63"/>
  </sheetPr>
  <dimension ref="A1:N75"/>
  <sheetViews>
    <sheetView view="pageBreakPreview" topLeftCell="D7" zoomScale="60" workbookViewId="0">
      <selection activeCell="I55" sqref="I55"/>
    </sheetView>
  </sheetViews>
  <sheetFormatPr defaultColWidth="8.85546875" defaultRowHeight="15" customHeight="1"/>
  <cols>
    <col min="1" max="1" width="5.7109375" style="1" customWidth="1"/>
    <col min="2" max="2" width="64.85546875" style="1" customWidth="1"/>
    <col min="3" max="3" width="25" style="1" customWidth="1"/>
    <col min="4" max="4" width="36.5703125" style="1" customWidth="1"/>
    <col min="5" max="5" width="13.140625" style="1" customWidth="1"/>
    <col min="6" max="6" width="10.28515625" style="1" customWidth="1"/>
    <col min="7" max="7" width="27.5703125" style="1" customWidth="1"/>
    <col min="8" max="8" width="15.42578125" style="1" customWidth="1"/>
    <col min="9" max="9" width="25.7109375" style="1" customWidth="1"/>
    <col min="10" max="10" width="15.28515625" style="1" customWidth="1"/>
    <col min="11" max="11" width="37.140625" style="1" customWidth="1"/>
    <col min="12" max="12" width="71.140625" style="1" customWidth="1"/>
    <col min="13" max="14" width="9.28515625" style="1" customWidth="1"/>
    <col min="15" max="16384" width="8.85546875" style="1"/>
  </cols>
  <sheetData>
    <row r="1" spans="1:14" ht="60.75" customHeight="1" thickBot="1">
      <c r="A1" s="156" t="s">
        <v>110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8"/>
    </row>
    <row r="2" spans="1:14" ht="37.5" customHeight="1" thickBot="1">
      <c r="A2" s="159" t="s">
        <v>74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1"/>
      <c r="M2" s="4"/>
    </row>
    <row r="3" spans="1:14" ht="36" customHeight="1">
      <c r="A3" s="162" t="s">
        <v>0</v>
      </c>
      <c r="B3" s="162" t="s">
        <v>1</v>
      </c>
      <c r="C3" s="162" t="s">
        <v>2</v>
      </c>
      <c r="D3" s="162" t="s">
        <v>105</v>
      </c>
      <c r="E3" s="162" t="s">
        <v>3</v>
      </c>
      <c r="F3" s="162"/>
      <c r="G3" s="162"/>
      <c r="H3" s="162"/>
      <c r="I3" s="162"/>
      <c r="J3" s="162" t="s">
        <v>4</v>
      </c>
      <c r="K3" s="162" t="s">
        <v>100</v>
      </c>
      <c r="L3" s="162" t="s">
        <v>101</v>
      </c>
    </row>
    <row r="4" spans="1:14" ht="51" customHeight="1">
      <c r="A4" s="152"/>
      <c r="B4" s="152"/>
      <c r="C4" s="152"/>
      <c r="D4" s="152"/>
      <c r="E4" s="152" t="s">
        <v>5</v>
      </c>
      <c r="F4" s="152" t="s">
        <v>95</v>
      </c>
      <c r="G4" s="152"/>
      <c r="H4" s="152"/>
      <c r="I4" s="152"/>
      <c r="J4" s="152"/>
      <c r="K4" s="152"/>
      <c r="L4" s="152"/>
    </row>
    <row r="5" spans="1:14" ht="59.25" customHeight="1">
      <c r="A5" s="152"/>
      <c r="B5" s="152"/>
      <c r="C5" s="152"/>
      <c r="D5" s="152"/>
      <c r="E5" s="152"/>
      <c r="F5" s="152" t="s">
        <v>6</v>
      </c>
      <c r="G5" s="152"/>
      <c r="H5" s="152"/>
      <c r="I5" s="152" t="s">
        <v>7</v>
      </c>
      <c r="J5" s="152"/>
      <c r="K5" s="152"/>
      <c r="L5" s="152"/>
    </row>
    <row r="6" spans="1:14" ht="18.95" customHeight="1">
      <c r="A6" s="152"/>
      <c r="B6" s="152"/>
      <c r="C6" s="152"/>
      <c r="D6" s="152"/>
      <c r="E6" s="152"/>
      <c r="F6" s="152" t="s">
        <v>96</v>
      </c>
      <c r="G6" s="152" t="s">
        <v>97</v>
      </c>
      <c r="H6" s="152"/>
      <c r="I6" s="152"/>
      <c r="J6" s="152"/>
      <c r="K6" s="152"/>
      <c r="L6" s="152"/>
    </row>
    <row r="7" spans="1:14" ht="69.400000000000006" customHeight="1">
      <c r="A7" s="152"/>
      <c r="B7" s="152"/>
      <c r="C7" s="152"/>
      <c r="D7" s="152"/>
      <c r="E7" s="152"/>
      <c r="F7" s="152"/>
      <c r="G7" s="40" t="s">
        <v>98</v>
      </c>
      <c r="H7" s="40" t="s">
        <v>99</v>
      </c>
      <c r="I7" s="152"/>
      <c r="J7" s="152"/>
      <c r="K7" s="152"/>
      <c r="L7" s="152"/>
    </row>
    <row r="8" spans="1:14" ht="16.5" customHeight="1" thickBot="1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</row>
    <row r="9" spans="1:14" ht="21.75" customHeight="1" thickBot="1">
      <c r="A9" s="145" t="s">
        <v>112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7"/>
      <c r="M9" s="4"/>
    </row>
    <row r="10" spans="1:14" ht="18.95" customHeight="1">
      <c r="A10" s="148" t="s">
        <v>106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4" ht="20.25" customHeight="1">
      <c r="A11" s="149" t="s">
        <v>107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1"/>
    </row>
    <row r="12" spans="1:14" ht="23.85" customHeight="1">
      <c r="A12" s="152" t="s">
        <v>8</v>
      </c>
      <c r="B12" s="152" t="s">
        <v>75</v>
      </c>
      <c r="C12" s="152">
        <v>2017</v>
      </c>
      <c r="D12" s="153">
        <v>264.99311</v>
      </c>
      <c r="E12" s="154" t="s">
        <v>9</v>
      </c>
      <c r="F12" s="154" t="s">
        <v>9</v>
      </c>
      <c r="G12" s="154" t="s">
        <v>9</v>
      </c>
      <c r="H12" s="154" t="s">
        <v>9</v>
      </c>
      <c r="I12" s="153">
        <v>264.99311</v>
      </c>
      <c r="J12" s="163" t="s">
        <v>9</v>
      </c>
      <c r="K12" s="152" t="s">
        <v>76</v>
      </c>
      <c r="L12" s="164" t="s">
        <v>94</v>
      </c>
    </row>
    <row r="13" spans="1:14" ht="18.600000000000001" customHeight="1">
      <c r="A13" s="152"/>
      <c r="B13" s="152"/>
      <c r="C13" s="152"/>
      <c r="D13" s="153"/>
      <c r="E13" s="153"/>
      <c r="F13" s="154"/>
      <c r="G13" s="154"/>
      <c r="H13" s="153"/>
      <c r="I13" s="153"/>
      <c r="J13" s="163"/>
      <c r="K13" s="152"/>
      <c r="L13" s="164"/>
    </row>
    <row r="14" spans="1:14" ht="20.100000000000001" customHeight="1">
      <c r="A14" s="152"/>
      <c r="B14" s="152"/>
      <c r="C14" s="152">
        <v>2018</v>
      </c>
      <c r="D14" s="153">
        <v>355.416</v>
      </c>
      <c r="E14" s="154" t="s">
        <v>9</v>
      </c>
      <c r="F14" s="154" t="s">
        <v>9</v>
      </c>
      <c r="G14" s="154" t="s">
        <v>9</v>
      </c>
      <c r="H14" s="154" t="s">
        <v>9</v>
      </c>
      <c r="I14" s="153">
        <v>355.416</v>
      </c>
      <c r="J14" s="163" t="s">
        <v>9</v>
      </c>
      <c r="K14" s="152"/>
      <c r="L14" s="164"/>
    </row>
    <row r="15" spans="1:14" ht="12.6" customHeight="1">
      <c r="A15" s="152"/>
      <c r="B15" s="152"/>
      <c r="C15" s="152"/>
      <c r="D15" s="153"/>
      <c r="E15" s="155"/>
      <c r="F15" s="154"/>
      <c r="G15" s="154"/>
      <c r="H15" s="155"/>
      <c r="I15" s="153"/>
      <c r="J15" s="163"/>
      <c r="K15" s="152"/>
      <c r="L15" s="164"/>
    </row>
    <row r="16" spans="1:14" ht="35.25" customHeight="1">
      <c r="A16" s="152"/>
      <c r="B16" s="152"/>
      <c r="C16" s="40">
        <v>2019</v>
      </c>
      <c r="D16" s="86">
        <v>341</v>
      </c>
      <c r="E16" s="43" t="s">
        <v>9</v>
      </c>
      <c r="F16" s="43"/>
      <c r="G16" s="43" t="s">
        <v>9</v>
      </c>
      <c r="H16" s="43" t="s">
        <v>9</v>
      </c>
      <c r="I16" s="86">
        <v>341</v>
      </c>
      <c r="J16" s="44" t="s">
        <v>9</v>
      </c>
      <c r="K16" s="152"/>
      <c r="L16" s="164"/>
      <c r="N16" s="2"/>
    </row>
    <row r="17" spans="1:14" ht="35.25" customHeight="1">
      <c r="A17" s="152"/>
      <c r="B17" s="152"/>
      <c r="C17" s="40">
        <v>2020</v>
      </c>
      <c r="D17" s="42">
        <v>0</v>
      </c>
      <c r="E17" s="43" t="s">
        <v>9</v>
      </c>
      <c r="F17" s="43" t="s">
        <v>9</v>
      </c>
      <c r="G17" s="43" t="s">
        <v>9</v>
      </c>
      <c r="H17" s="43" t="s">
        <v>9</v>
      </c>
      <c r="I17" s="42">
        <v>0</v>
      </c>
      <c r="J17" s="44" t="s">
        <v>9</v>
      </c>
      <c r="K17" s="152"/>
      <c r="L17" s="164"/>
      <c r="N17" s="2"/>
    </row>
    <row r="18" spans="1:14" ht="35.25" customHeight="1">
      <c r="A18" s="152"/>
      <c r="B18" s="152"/>
      <c r="C18" s="78">
        <v>2021</v>
      </c>
      <c r="D18" s="75">
        <v>0</v>
      </c>
      <c r="I18" s="75">
        <v>0</v>
      </c>
      <c r="K18" s="152"/>
      <c r="L18" s="164"/>
      <c r="N18" s="2"/>
    </row>
    <row r="19" spans="1:14" ht="15.75" customHeight="1">
      <c r="A19" s="152" t="s">
        <v>10</v>
      </c>
      <c r="B19" s="152" t="s">
        <v>77</v>
      </c>
      <c r="C19" s="152">
        <v>2017</v>
      </c>
      <c r="D19" s="153">
        <v>140.20716999999999</v>
      </c>
      <c r="E19" s="154" t="s">
        <v>9</v>
      </c>
      <c r="F19" s="154" t="s">
        <v>9</v>
      </c>
      <c r="G19" s="154" t="s">
        <v>9</v>
      </c>
      <c r="H19" s="154" t="s">
        <v>9</v>
      </c>
      <c r="I19" s="153">
        <v>140.20716999999999</v>
      </c>
      <c r="J19" s="163" t="s">
        <v>9</v>
      </c>
      <c r="K19" s="152" t="s">
        <v>78</v>
      </c>
      <c r="L19" s="164"/>
    </row>
    <row r="20" spans="1:14" ht="12.6" customHeight="1">
      <c r="A20" s="152"/>
      <c r="B20" s="152"/>
      <c r="C20" s="152"/>
      <c r="D20" s="153"/>
      <c r="E20" s="153"/>
      <c r="F20" s="153"/>
      <c r="G20" s="154"/>
      <c r="H20" s="153"/>
      <c r="I20" s="153">
        <v>83.138000000000005</v>
      </c>
      <c r="J20" s="163" t="s">
        <v>9</v>
      </c>
      <c r="K20" s="152"/>
      <c r="L20" s="164"/>
    </row>
    <row r="21" spans="1:14" ht="9" customHeight="1">
      <c r="A21" s="152"/>
      <c r="B21" s="152"/>
      <c r="C21" s="152"/>
      <c r="D21" s="153"/>
      <c r="E21" s="153"/>
      <c r="F21" s="153"/>
      <c r="G21" s="154"/>
      <c r="H21" s="153"/>
      <c r="I21" s="153">
        <v>57.127000000000002</v>
      </c>
      <c r="J21" s="163" t="s">
        <v>9</v>
      </c>
      <c r="K21" s="152"/>
      <c r="L21" s="164"/>
    </row>
    <row r="22" spans="1:14" ht="31.5" customHeight="1">
      <c r="A22" s="152"/>
      <c r="B22" s="152"/>
      <c r="C22" s="45">
        <v>2018</v>
      </c>
      <c r="D22" s="66">
        <v>210.34001000000001</v>
      </c>
      <c r="E22" s="46" t="s">
        <v>9</v>
      </c>
      <c r="F22" s="43" t="s">
        <v>9</v>
      </c>
      <c r="G22" s="43" t="s">
        <v>9</v>
      </c>
      <c r="H22" s="46" t="s">
        <v>9</v>
      </c>
      <c r="I22" s="66">
        <v>210.34001000000001</v>
      </c>
      <c r="J22" s="47" t="s">
        <v>9</v>
      </c>
      <c r="K22" s="152"/>
      <c r="L22" s="164"/>
    </row>
    <row r="23" spans="1:14" ht="29.1" customHeight="1">
      <c r="A23" s="152"/>
      <c r="B23" s="152"/>
      <c r="C23" s="40">
        <v>2019</v>
      </c>
      <c r="D23" s="87">
        <v>225.5</v>
      </c>
      <c r="E23" s="43" t="s">
        <v>9</v>
      </c>
      <c r="F23" s="43" t="s">
        <v>9</v>
      </c>
      <c r="G23" s="43" t="s">
        <v>9</v>
      </c>
      <c r="H23" s="43" t="s">
        <v>9</v>
      </c>
      <c r="I23" s="87">
        <v>225.5</v>
      </c>
      <c r="J23" s="44" t="s">
        <v>9</v>
      </c>
      <c r="K23" s="152"/>
      <c r="L23" s="164"/>
    </row>
    <row r="24" spans="1:14" ht="29.1" customHeight="1">
      <c r="A24" s="152"/>
      <c r="B24" s="152"/>
      <c r="C24" s="40">
        <v>2020</v>
      </c>
      <c r="D24" s="42">
        <v>0</v>
      </c>
      <c r="E24" s="43" t="s">
        <v>9</v>
      </c>
      <c r="F24" s="43" t="s">
        <v>9</v>
      </c>
      <c r="G24" s="43" t="s">
        <v>9</v>
      </c>
      <c r="H24" s="43" t="s">
        <v>9</v>
      </c>
      <c r="I24" s="42">
        <v>0</v>
      </c>
      <c r="J24" s="44"/>
      <c r="K24" s="152"/>
      <c r="L24" s="164"/>
    </row>
    <row r="25" spans="1:14" ht="29.1" customHeight="1">
      <c r="A25" s="152"/>
      <c r="B25" s="152"/>
      <c r="C25" s="78">
        <v>2021</v>
      </c>
      <c r="D25" s="75">
        <v>0</v>
      </c>
      <c r="I25" s="75">
        <v>0</v>
      </c>
      <c r="K25" s="152"/>
      <c r="L25" s="164"/>
    </row>
    <row r="26" spans="1:14" ht="36" customHeight="1">
      <c r="A26" s="152" t="s">
        <v>12</v>
      </c>
      <c r="B26" s="152" t="s">
        <v>79</v>
      </c>
      <c r="C26" s="40">
        <v>2017</v>
      </c>
      <c r="D26" s="43" t="str">
        <f>I26</f>
        <v>-</v>
      </c>
      <c r="E26" s="43" t="s">
        <v>9</v>
      </c>
      <c r="F26" s="43" t="s">
        <v>9</v>
      </c>
      <c r="G26" s="43" t="s">
        <v>9</v>
      </c>
      <c r="H26" s="43" t="s">
        <v>9</v>
      </c>
      <c r="I26" s="43" t="s">
        <v>9</v>
      </c>
      <c r="J26" s="44" t="s">
        <v>9</v>
      </c>
      <c r="K26" s="152" t="s">
        <v>80</v>
      </c>
      <c r="L26" s="164"/>
    </row>
    <row r="27" spans="1:14" ht="30.75" customHeight="1">
      <c r="A27" s="152"/>
      <c r="B27" s="152"/>
      <c r="C27" s="40">
        <v>2018</v>
      </c>
      <c r="D27" s="43" t="s">
        <v>9</v>
      </c>
      <c r="E27" s="43" t="s">
        <v>9</v>
      </c>
      <c r="F27" s="43" t="s">
        <v>9</v>
      </c>
      <c r="G27" s="43" t="s">
        <v>9</v>
      </c>
      <c r="H27" s="43" t="s">
        <v>9</v>
      </c>
      <c r="I27" s="43" t="s">
        <v>9</v>
      </c>
      <c r="J27" s="44" t="s">
        <v>9</v>
      </c>
      <c r="K27" s="152"/>
      <c r="L27" s="164"/>
    </row>
    <row r="28" spans="1:14" ht="33.75" customHeight="1">
      <c r="A28" s="152"/>
      <c r="B28" s="152"/>
      <c r="C28" s="40">
        <v>2019</v>
      </c>
      <c r="D28" s="43" t="s">
        <v>9</v>
      </c>
      <c r="E28" s="43" t="s">
        <v>9</v>
      </c>
      <c r="F28" s="43" t="s">
        <v>9</v>
      </c>
      <c r="G28" s="43" t="s">
        <v>9</v>
      </c>
      <c r="H28" s="43" t="s">
        <v>9</v>
      </c>
      <c r="I28" s="43" t="s">
        <v>9</v>
      </c>
      <c r="J28" s="44" t="s">
        <v>9</v>
      </c>
      <c r="K28" s="152"/>
      <c r="L28" s="164"/>
    </row>
    <row r="29" spans="1:14" ht="33.75" customHeight="1">
      <c r="A29" s="152"/>
      <c r="B29" s="152"/>
      <c r="C29" s="40">
        <v>2020</v>
      </c>
      <c r="D29" s="43" t="s">
        <v>9</v>
      </c>
      <c r="E29" s="43" t="s">
        <v>9</v>
      </c>
      <c r="F29" s="43" t="s">
        <v>9</v>
      </c>
      <c r="G29" s="43" t="s">
        <v>9</v>
      </c>
      <c r="H29" s="43" t="s">
        <v>9</v>
      </c>
      <c r="I29" s="43" t="s">
        <v>9</v>
      </c>
      <c r="J29" s="44" t="s">
        <v>9</v>
      </c>
      <c r="K29" s="152"/>
      <c r="L29" s="164"/>
    </row>
    <row r="30" spans="1:14" ht="33.75" customHeight="1">
      <c r="A30" s="152"/>
      <c r="B30" s="152"/>
      <c r="C30" s="78">
        <v>2021</v>
      </c>
      <c r="K30" s="152"/>
      <c r="L30" s="164"/>
    </row>
    <row r="31" spans="1:14" ht="38.25" customHeight="1">
      <c r="A31" s="152" t="s">
        <v>13</v>
      </c>
      <c r="B31" s="152" t="s">
        <v>81</v>
      </c>
      <c r="C31" s="40">
        <v>2017</v>
      </c>
      <c r="D31" s="48">
        <v>294.70442000000003</v>
      </c>
      <c r="E31" s="43" t="s">
        <v>9</v>
      </c>
      <c r="F31" s="43" t="s">
        <v>9</v>
      </c>
      <c r="G31" s="43" t="s">
        <v>9</v>
      </c>
      <c r="H31" s="43" t="s">
        <v>9</v>
      </c>
      <c r="I31" s="42">
        <v>294.70442000000003</v>
      </c>
      <c r="J31" s="44"/>
      <c r="K31" s="152" t="s">
        <v>82</v>
      </c>
      <c r="L31" s="164"/>
      <c r="M31" s="3"/>
    </row>
    <row r="32" spans="1:14" ht="28.5" customHeight="1">
      <c r="A32" s="152"/>
      <c r="B32" s="152"/>
      <c r="C32" s="40">
        <v>2018</v>
      </c>
      <c r="D32" s="65">
        <v>444.29468000000003</v>
      </c>
      <c r="E32" s="43" t="s">
        <v>9</v>
      </c>
      <c r="F32" s="43" t="s">
        <v>9</v>
      </c>
      <c r="G32" s="43" t="s">
        <v>9</v>
      </c>
      <c r="H32" s="43" t="s">
        <v>9</v>
      </c>
      <c r="I32" s="65">
        <v>444.29468000000003</v>
      </c>
      <c r="J32" s="44"/>
      <c r="K32" s="152"/>
      <c r="L32" s="164"/>
      <c r="M32" s="2"/>
    </row>
    <row r="33" spans="1:13" ht="27.95" customHeight="1">
      <c r="A33" s="152"/>
      <c r="B33" s="152"/>
      <c r="C33" s="40">
        <v>2019</v>
      </c>
      <c r="D33" s="43">
        <v>494</v>
      </c>
      <c r="E33" s="43" t="s">
        <v>9</v>
      </c>
      <c r="F33" s="43" t="s">
        <v>9</v>
      </c>
      <c r="G33" s="43" t="s">
        <v>9</v>
      </c>
      <c r="H33" s="43" t="s">
        <v>9</v>
      </c>
      <c r="I33" s="43">
        <v>494</v>
      </c>
      <c r="J33" s="44" t="s">
        <v>9</v>
      </c>
      <c r="K33" s="152"/>
      <c r="L33" s="164"/>
    </row>
    <row r="34" spans="1:13" ht="27.95" customHeight="1">
      <c r="A34" s="152"/>
      <c r="B34" s="152"/>
      <c r="C34" s="40">
        <v>2020</v>
      </c>
      <c r="D34" s="43">
        <v>494</v>
      </c>
      <c r="E34" s="43" t="s">
        <v>9</v>
      </c>
      <c r="F34" s="43" t="s">
        <v>9</v>
      </c>
      <c r="G34" s="43" t="s">
        <v>9</v>
      </c>
      <c r="H34" s="43" t="s">
        <v>9</v>
      </c>
      <c r="I34" s="43">
        <v>494</v>
      </c>
      <c r="J34" s="44" t="s">
        <v>9</v>
      </c>
      <c r="K34" s="152"/>
      <c r="L34" s="164"/>
    </row>
    <row r="35" spans="1:13" ht="27.95" customHeight="1">
      <c r="A35" s="152"/>
      <c r="B35" s="152"/>
      <c r="C35" s="78">
        <v>2021</v>
      </c>
      <c r="D35" s="74">
        <v>494</v>
      </c>
      <c r="I35" s="74">
        <v>494</v>
      </c>
      <c r="K35" s="152"/>
      <c r="L35" s="164"/>
    </row>
    <row r="36" spans="1:13" ht="36.950000000000003" customHeight="1">
      <c r="A36" s="152" t="s">
        <v>14</v>
      </c>
      <c r="B36" s="152" t="s">
        <v>83</v>
      </c>
      <c r="C36" s="40">
        <v>2017</v>
      </c>
      <c r="D36" s="43" t="str">
        <f>I36</f>
        <v>-</v>
      </c>
      <c r="E36" s="43" t="s">
        <v>9</v>
      </c>
      <c r="F36" s="43" t="s">
        <v>9</v>
      </c>
      <c r="G36" s="43" t="s">
        <v>9</v>
      </c>
      <c r="H36" s="43" t="s">
        <v>9</v>
      </c>
      <c r="I36" s="43" t="s">
        <v>9</v>
      </c>
      <c r="J36" s="44" t="s">
        <v>9</v>
      </c>
      <c r="K36" s="152" t="s">
        <v>84</v>
      </c>
      <c r="L36" s="164"/>
      <c r="M36" s="2"/>
    </row>
    <row r="37" spans="1:13" ht="32.25" customHeight="1">
      <c r="A37" s="152"/>
      <c r="B37" s="152"/>
      <c r="C37" s="40">
        <v>2018</v>
      </c>
      <c r="D37" s="43" t="s">
        <v>9</v>
      </c>
      <c r="E37" s="43" t="s">
        <v>9</v>
      </c>
      <c r="F37" s="43" t="s">
        <v>9</v>
      </c>
      <c r="G37" s="43" t="s">
        <v>9</v>
      </c>
      <c r="H37" s="43" t="s">
        <v>9</v>
      </c>
      <c r="I37" s="43" t="s">
        <v>9</v>
      </c>
      <c r="J37" s="44" t="s">
        <v>9</v>
      </c>
      <c r="K37" s="152"/>
      <c r="L37" s="152"/>
      <c r="M37" s="2"/>
    </row>
    <row r="38" spans="1:13" ht="39.75" customHeight="1">
      <c r="A38" s="152"/>
      <c r="B38" s="152"/>
      <c r="C38" s="40">
        <v>2019</v>
      </c>
      <c r="D38" s="43" t="s">
        <v>9</v>
      </c>
      <c r="E38" s="43" t="s">
        <v>9</v>
      </c>
      <c r="F38" s="43" t="s">
        <v>9</v>
      </c>
      <c r="G38" s="43" t="s">
        <v>9</v>
      </c>
      <c r="H38" s="43" t="s">
        <v>9</v>
      </c>
      <c r="I38" s="43" t="s">
        <v>9</v>
      </c>
      <c r="J38" s="44" t="s">
        <v>9</v>
      </c>
      <c r="K38" s="152"/>
      <c r="L38" s="152"/>
    </row>
    <row r="39" spans="1:13" ht="39.75" customHeight="1">
      <c r="A39" s="152"/>
      <c r="B39" s="152"/>
      <c r="C39" s="40">
        <v>2020</v>
      </c>
      <c r="D39" s="43" t="s">
        <v>9</v>
      </c>
      <c r="E39" s="43" t="s">
        <v>9</v>
      </c>
      <c r="F39" s="43" t="s">
        <v>9</v>
      </c>
      <c r="G39" s="43" t="s">
        <v>9</v>
      </c>
      <c r="H39" s="43" t="s">
        <v>9</v>
      </c>
      <c r="I39" s="43" t="s">
        <v>9</v>
      </c>
      <c r="J39" s="44" t="s">
        <v>9</v>
      </c>
      <c r="K39" s="152"/>
      <c r="L39" s="152"/>
    </row>
    <row r="40" spans="1:13" ht="39.75" customHeight="1">
      <c r="A40" s="152"/>
      <c r="B40" s="152"/>
      <c r="C40" s="78">
        <v>2021</v>
      </c>
      <c r="K40" s="152"/>
      <c r="L40" s="152"/>
    </row>
    <row r="41" spans="1:13" ht="30.75" customHeight="1">
      <c r="A41" s="152" t="s">
        <v>15</v>
      </c>
      <c r="B41" s="152" t="s">
        <v>85</v>
      </c>
      <c r="C41" s="40">
        <v>2017</v>
      </c>
      <c r="D41" s="48">
        <v>56.842919999999999</v>
      </c>
      <c r="E41" s="43" t="s">
        <v>9</v>
      </c>
      <c r="F41" s="49" t="s">
        <v>9</v>
      </c>
      <c r="G41" s="49" t="s">
        <v>9</v>
      </c>
      <c r="H41" s="43" t="s">
        <v>9</v>
      </c>
      <c r="I41" s="48">
        <v>56.842919999999999</v>
      </c>
      <c r="J41" s="44" t="s">
        <v>9</v>
      </c>
      <c r="K41" s="152" t="s">
        <v>86</v>
      </c>
      <c r="L41" s="164"/>
    </row>
    <row r="42" spans="1:13" ht="20.25" customHeight="1">
      <c r="A42" s="152"/>
      <c r="B42" s="152"/>
      <c r="C42" s="152">
        <v>2018</v>
      </c>
      <c r="D42" s="153">
        <v>92.696179999999998</v>
      </c>
      <c r="E42" s="154" t="s">
        <v>9</v>
      </c>
      <c r="F42" s="165" t="s">
        <v>9</v>
      </c>
      <c r="G42" s="165" t="s">
        <v>9</v>
      </c>
      <c r="H42" s="154" t="s">
        <v>9</v>
      </c>
      <c r="I42" s="153">
        <v>92.696179999999998</v>
      </c>
      <c r="J42" s="163" t="s">
        <v>9</v>
      </c>
      <c r="K42" s="152"/>
      <c r="L42" s="152"/>
    </row>
    <row r="43" spans="1:13" ht="12" customHeight="1">
      <c r="A43" s="152"/>
      <c r="B43" s="152"/>
      <c r="C43" s="152"/>
      <c r="D43" s="153"/>
      <c r="E43" s="154"/>
      <c r="F43" s="165"/>
      <c r="G43" s="165"/>
      <c r="H43" s="154"/>
      <c r="I43" s="153"/>
      <c r="J43" s="163"/>
      <c r="K43" s="152"/>
      <c r="L43" s="152"/>
    </row>
    <row r="44" spans="1:13" ht="29.25" customHeight="1">
      <c r="A44" s="152"/>
      <c r="B44" s="152"/>
      <c r="C44" s="40">
        <v>2019</v>
      </c>
      <c r="D44" s="43">
        <v>85</v>
      </c>
      <c r="E44" s="43" t="s">
        <v>9</v>
      </c>
      <c r="F44" s="49" t="s">
        <v>9</v>
      </c>
      <c r="G44" s="49" t="s">
        <v>9</v>
      </c>
      <c r="H44" s="43" t="s">
        <v>9</v>
      </c>
      <c r="I44" s="43">
        <v>85</v>
      </c>
      <c r="J44" s="44" t="s">
        <v>9</v>
      </c>
      <c r="K44" s="152"/>
      <c r="L44" s="152"/>
    </row>
    <row r="45" spans="1:13" ht="29.25" customHeight="1">
      <c r="A45" s="152"/>
      <c r="B45" s="152"/>
      <c r="C45" s="40">
        <v>2020</v>
      </c>
      <c r="D45" s="43">
        <v>85</v>
      </c>
      <c r="E45" s="43" t="s">
        <v>9</v>
      </c>
      <c r="F45" s="49" t="s">
        <v>9</v>
      </c>
      <c r="G45" s="49" t="s">
        <v>9</v>
      </c>
      <c r="H45" s="43" t="s">
        <v>9</v>
      </c>
      <c r="I45" s="43">
        <v>85</v>
      </c>
      <c r="J45" s="44" t="s">
        <v>9</v>
      </c>
      <c r="K45" s="152"/>
      <c r="L45" s="152"/>
    </row>
    <row r="46" spans="1:13" ht="31.7" customHeight="1">
      <c r="A46" s="152"/>
      <c r="B46" s="152"/>
      <c r="C46" s="78">
        <v>2021</v>
      </c>
      <c r="D46" s="74">
        <v>85</v>
      </c>
      <c r="I46" s="74">
        <v>85</v>
      </c>
      <c r="K46" s="152"/>
      <c r="L46" s="152"/>
    </row>
    <row r="47" spans="1:13" ht="29.25" customHeight="1">
      <c r="A47" s="152" t="s">
        <v>17</v>
      </c>
      <c r="B47" s="152" t="s">
        <v>87</v>
      </c>
      <c r="C47" s="40">
        <v>2017</v>
      </c>
      <c r="D47" s="44" t="s">
        <v>9</v>
      </c>
      <c r="E47" s="44" t="s">
        <v>9</v>
      </c>
      <c r="F47" s="49" t="s">
        <v>9</v>
      </c>
      <c r="G47" s="49" t="s">
        <v>9</v>
      </c>
      <c r="H47" s="44" t="s">
        <v>9</v>
      </c>
      <c r="I47" s="44" t="s">
        <v>9</v>
      </c>
      <c r="J47" s="44" t="s">
        <v>9</v>
      </c>
      <c r="K47" s="152" t="s">
        <v>16</v>
      </c>
      <c r="L47" s="152" t="s">
        <v>88</v>
      </c>
    </row>
    <row r="48" spans="1:13" ht="20.25" customHeight="1">
      <c r="A48" s="152"/>
      <c r="B48" s="152"/>
      <c r="C48" s="40">
        <v>2018</v>
      </c>
      <c r="D48" s="44" t="s">
        <v>9</v>
      </c>
      <c r="E48" s="44" t="s">
        <v>9</v>
      </c>
      <c r="F48" s="49" t="s">
        <v>9</v>
      </c>
      <c r="G48" s="49" t="s">
        <v>9</v>
      </c>
      <c r="H48" s="44" t="s">
        <v>9</v>
      </c>
      <c r="I48" s="44" t="s">
        <v>9</v>
      </c>
      <c r="J48" s="44" t="s">
        <v>9</v>
      </c>
      <c r="K48" s="152"/>
      <c r="L48" s="152"/>
    </row>
    <row r="49" spans="1:13" ht="21.75" customHeight="1">
      <c r="A49" s="152"/>
      <c r="B49" s="152"/>
      <c r="C49" s="40">
        <v>2019</v>
      </c>
      <c r="D49" s="44" t="s">
        <v>9</v>
      </c>
      <c r="E49" s="44" t="s">
        <v>9</v>
      </c>
      <c r="F49" s="49" t="s">
        <v>9</v>
      </c>
      <c r="G49" s="49" t="s">
        <v>9</v>
      </c>
      <c r="H49" s="44" t="s">
        <v>9</v>
      </c>
      <c r="I49" s="44" t="s">
        <v>9</v>
      </c>
      <c r="J49" s="44" t="s">
        <v>9</v>
      </c>
      <c r="K49" s="152"/>
      <c r="L49" s="152"/>
    </row>
    <row r="50" spans="1:13" ht="21.75" customHeight="1">
      <c r="A50" s="166"/>
      <c r="B50" s="166"/>
      <c r="C50" s="50">
        <v>2020</v>
      </c>
      <c r="D50" s="51" t="s">
        <v>9</v>
      </c>
      <c r="E50" s="51" t="s">
        <v>9</v>
      </c>
      <c r="F50" s="52" t="s">
        <v>9</v>
      </c>
      <c r="G50" s="52" t="s">
        <v>9</v>
      </c>
      <c r="H50" s="51" t="s">
        <v>9</v>
      </c>
      <c r="I50" s="51" t="s">
        <v>9</v>
      </c>
      <c r="J50" s="51" t="s">
        <v>9</v>
      </c>
      <c r="K50" s="166"/>
      <c r="L50" s="166"/>
    </row>
    <row r="51" spans="1:13" ht="21.75" customHeight="1" thickBot="1">
      <c r="A51" s="166"/>
      <c r="B51" s="166"/>
      <c r="C51" s="78">
        <v>2021</v>
      </c>
      <c r="K51" s="166"/>
      <c r="L51" s="166"/>
    </row>
    <row r="52" spans="1:13" ht="32.25" customHeight="1">
      <c r="A52" s="167" t="s">
        <v>21</v>
      </c>
      <c r="B52" s="168"/>
      <c r="C52" s="53">
        <v>2017</v>
      </c>
      <c r="D52" s="54">
        <f>I52</f>
        <v>756.7476200000001</v>
      </c>
      <c r="E52" s="55" t="s">
        <v>9</v>
      </c>
      <c r="F52" s="56" t="s">
        <v>9</v>
      </c>
      <c r="G52" s="56" t="s">
        <v>9</v>
      </c>
      <c r="H52" s="55" t="s">
        <v>9</v>
      </c>
      <c r="I52" s="54">
        <f>I12+I19+I31+I41</f>
        <v>756.7476200000001</v>
      </c>
      <c r="J52" s="57" t="s">
        <v>9</v>
      </c>
      <c r="K52" s="175"/>
      <c r="L52" s="176"/>
      <c r="M52" s="4"/>
    </row>
    <row r="53" spans="1:13" ht="24" customHeight="1">
      <c r="A53" s="169"/>
      <c r="B53" s="170"/>
      <c r="C53" s="58">
        <v>2018</v>
      </c>
      <c r="D53" s="67">
        <f>D14+D22+D32+D42</f>
        <v>1102.7468699999999</v>
      </c>
      <c r="E53" s="49" t="s">
        <v>9</v>
      </c>
      <c r="F53" s="43" t="s">
        <v>9</v>
      </c>
      <c r="G53" s="43" t="s">
        <v>9</v>
      </c>
      <c r="H53" s="49" t="s">
        <v>9</v>
      </c>
      <c r="I53" s="67">
        <f>I14+I22+I32+I42</f>
        <v>1102.7468699999999</v>
      </c>
      <c r="J53" s="44" t="s">
        <v>9</v>
      </c>
      <c r="K53" s="177"/>
      <c r="L53" s="178"/>
      <c r="M53" s="4"/>
    </row>
    <row r="54" spans="1:13" ht="30" customHeight="1">
      <c r="A54" s="169"/>
      <c r="B54" s="170"/>
      <c r="C54" s="58">
        <v>2019</v>
      </c>
      <c r="D54" s="49">
        <f>D44+D33+D23+D16</f>
        <v>1145.5</v>
      </c>
      <c r="E54" s="49" t="s">
        <v>9</v>
      </c>
      <c r="F54" s="43" t="s">
        <v>9</v>
      </c>
      <c r="G54" s="43" t="s">
        <v>9</v>
      </c>
      <c r="H54" s="49" t="s">
        <v>9</v>
      </c>
      <c r="I54" s="49">
        <f>I44+I33+I23+I16</f>
        <v>1145.5</v>
      </c>
      <c r="J54" s="44" t="s">
        <v>9</v>
      </c>
      <c r="K54" s="177"/>
      <c r="L54" s="178"/>
      <c r="M54" s="4"/>
    </row>
    <row r="55" spans="1:13" ht="30" customHeight="1">
      <c r="A55" s="169"/>
      <c r="B55" s="170"/>
      <c r="C55" s="58">
        <v>2020</v>
      </c>
      <c r="D55" s="49">
        <f>D45+D34+D24+D17</f>
        <v>579</v>
      </c>
      <c r="E55" s="49"/>
      <c r="F55" s="43" t="s">
        <v>9</v>
      </c>
      <c r="G55" s="43" t="s">
        <v>9</v>
      </c>
      <c r="H55" s="49"/>
      <c r="I55" s="49">
        <f>I45+I34+I24+I17</f>
        <v>579</v>
      </c>
      <c r="J55" s="44"/>
      <c r="K55" s="177"/>
      <c r="L55" s="178"/>
      <c r="M55" s="4"/>
    </row>
    <row r="56" spans="1:13" ht="30" customHeight="1">
      <c r="A56" s="171"/>
      <c r="B56" s="172"/>
      <c r="C56" s="83">
        <v>2021</v>
      </c>
      <c r="D56" s="52">
        <f>D46+D35+D25+D18</f>
        <v>579</v>
      </c>
      <c r="E56" s="52"/>
      <c r="F56" s="84"/>
      <c r="G56" s="84"/>
      <c r="H56" s="52"/>
      <c r="I56" s="52">
        <f>D56</f>
        <v>579</v>
      </c>
      <c r="J56" s="51"/>
      <c r="K56" s="179"/>
      <c r="L56" s="180"/>
      <c r="M56" s="4"/>
    </row>
    <row r="57" spans="1:13" ht="30" customHeight="1" thickBot="1">
      <c r="A57" s="173"/>
      <c r="B57" s="174"/>
      <c r="C57" s="59" t="s">
        <v>109</v>
      </c>
      <c r="D57" s="85">
        <f>D56+D55+D54+D53+D52</f>
        <v>4162.99449</v>
      </c>
      <c r="E57" s="60" t="s">
        <v>9</v>
      </c>
      <c r="F57" s="61" t="s">
        <v>9</v>
      </c>
      <c r="G57" s="61" t="s">
        <v>9</v>
      </c>
      <c r="H57" s="60" t="s">
        <v>9</v>
      </c>
      <c r="I57" s="85">
        <f>I56+I55+I54+I53+I52</f>
        <v>4162.99449</v>
      </c>
      <c r="J57" s="62" t="s">
        <v>9</v>
      </c>
      <c r="K57" s="181"/>
      <c r="L57" s="182"/>
      <c r="M57" s="4"/>
    </row>
    <row r="58" spans="1:13" ht="17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3" ht="17.25" customHeight="1"/>
    <row r="61" spans="1:13" ht="17.25" customHeight="1"/>
    <row r="62" spans="1:13" ht="17.25" customHeight="1"/>
    <row r="64" spans="1:13" ht="17.25" customHeight="1"/>
    <row r="75" ht="17.25" customHeight="1"/>
  </sheetData>
  <sheetProtection selectLockedCells="1" selectUnlockedCells="1"/>
  <mergeCells count="76">
    <mergeCell ref="A47:A51"/>
    <mergeCell ref="B47:B51"/>
    <mergeCell ref="K47:K51"/>
    <mergeCell ref="L47:L51"/>
    <mergeCell ref="A52:B57"/>
    <mergeCell ref="K52:L57"/>
    <mergeCell ref="A41:A46"/>
    <mergeCell ref="B41:B46"/>
    <mergeCell ref="K41:K46"/>
    <mergeCell ref="C42:C43"/>
    <mergeCell ref="D42:D43"/>
    <mergeCell ref="E42:E43"/>
    <mergeCell ref="H42:H43"/>
    <mergeCell ref="I42:I43"/>
    <mergeCell ref="J42:J43"/>
    <mergeCell ref="F42:F43"/>
    <mergeCell ref="G42:G43"/>
    <mergeCell ref="A31:A35"/>
    <mergeCell ref="B31:B35"/>
    <mergeCell ref="K31:K35"/>
    <mergeCell ref="A36:A40"/>
    <mergeCell ref="B36:B40"/>
    <mergeCell ref="K36:K40"/>
    <mergeCell ref="A26:A30"/>
    <mergeCell ref="B26:B30"/>
    <mergeCell ref="K26:K30"/>
    <mergeCell ref="A19:A25"/>
    <mergeCell ref="B19:B25"/>
    <mergeCell ref="C19:C21"/>
    <mergeCell ref="D19:D21"/>
    <mergeCell ref="E19:E21"/>
    <mergeCell ref="H19:H21"/>
    <mergeCell ref="F19:F21"/>
    <mergeCell ref="G19:G21"/>
    <mergeCell ref="G12:G13"/>
    <mergeCell ref="I14:I15"/>
    <mergeCell ref="J14:J15"/>
    <mergeCell ref="L12:L46"/>
    <mergeCell ref="I12:I13"/>
    <mergeCell ref="J12:J13"/>
    <mergeCell ref="K12:K18"/>
    <mergeCell ref="I19:I21"/>
    <mergeCell ref="J19:J21"/>
    <mergeCell ref="K19:K25"/>
    <mergeCell ref="A1:L1"/>
    <mergeCell ref="A2:L2"/>
    <mergeCell ref="A3:A7"/>
    <mergeCell ref="B3:B7"/>
    <mergeCell ref="C3:C7"/>
    <mergeCell ref="D3:D7"/>
    <mergeCell ref="E3:I3"/>
    <mergeCell ref="J3:J7"/>
    <mergeCell ref="K3:K7"/>
    <mergeCell ref="L3:L7"/>
    <mergeCell ref="E4:E7"/>
    <mergeCell ref="F4:I4"/>
    <mergeCell ref="I5:I7"/>
    <mergeCell ref="F5:H5"/>
    <mergeCell ref="F6:F7"/>
    <mergeCell ref="G6:H6"/>
    <mergeCell ref="A9:L9"/>
    <mergeCell ref="A10:L10"/>
    <mergeCell ref="A11:L11"/>
    <mergeCell ref="A12:A18"/>
    <mergeCell ref="B12:B18"/>
    <mergeCell ref="C12:C13"/>
    <mergeCell ref="D12:D13"/>
    <mergeCell ref="E12:E13"/>
    <mergeCell ref="H12:H13"/>
    <mergeCell ref="C14:C15"/>
    <mergeCell ref="D14:D15"/>
    <mergeCell ref="E14:E15"/>
    <mergeCell ref="H14:H15"/>
    <mergeCell ref="F14:F15"/>
    <mergeCell ref="G14:G15"/>
    <mergeCell ref="F12:F13"/>
  </mergeCells>
  <pageMargins left="0.43307086614173229" right="0.51181102362204722" top="0.35433070866141736" bottom="0.11811023622047245" header="0.51181102362204722" footer="0.51181102362204722"/>
  <pageSetup paperSize="9" scale="3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молодежь города</vt:lpstr>
      <vt:lpstr>временная занятость</vt:lpstr>
      <vt:lpstr>'временная занятость'!Excel_BuiltIn_Print_Area</vt:lpstr>
      <vt:lpstr>'молодежь города'!Excel_BuiltIn_Print_Area</vt:lpstr>
      <vt:lpstr>'временная занятость'!Область_печати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Игнатосян Ирина</dc:creator>
  <cp:lastModifiedBy>Уханова Юлия</cp:lastModifiedBy>
  <cp:lastPrinted>2019-09-19T07:39:06Z</cp:lastPrinted>
  <dcterms:created xsi:type="dcterms:W3CDTF">2018-03-13T11:40:07Z</dcterms:created>
  <dcterms:modified xsi:type="dcterms:W3CDTF">2019-09-19T07:55:37Z</dcterms:modified>
</cp:coreProperties>
</file>