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1"/>
  </bookViews>
  <sheets>
    <sheet name="Лист2" sheetId="1" r:id="rId1"/>
    <sheet name="новая редакция" sheetId="2" r:id="rId2"/>
  </sheets>
  <definedNames>
    <definedName name="_xlnm.Print_Area" localSheetId="0">'Лист2'!$A$1:$H$27</definedName>
  </definedNames>
  <calcPr fullCalcOnLoad="1"/>
</workbook>
</file>

<file path=xl/sharedStrings.xml><?xml version="1.0" encoding="utf-8"?>
<sst xmlns="http://schemas.openxmlformats.org/spreadsheetml/2006/main" count="78" uniqueCount="55">
  <si>
    <t>Наименование мероприятия</t>
  </si>
  <si>
    <t>Срок исполнения</t>
  </si>
  <si>
    <t>В том числе за счет средств</t>
  </si>
  <si>
    <t>внебюджетных источников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</si>
  <si>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</si>
  <si>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</si>
  <si>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</si>
  <si>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 xml:space="preserve">Приложение </t>
  </si>
  <si>
    <t xml:space="preserve">к  постановлению администрации ЗАТО г.Радужный </t>
  </si>
  <si>
    <t>Субсидии и иные межбюджетные трансферты</t>
  </si>
  <si>
    <t>Собственные налоговые и неналоговые доходы</t>
  </si>
  <si>
    <t>2.1.1.  Ремонт наружных сетей отопления и сетей горячего водоснабжения от ТК 3-13 до ТК 3-15 квартал 3</t>
  </si>
  <si>
    <t>МКУ "ГКМХ"</t>
  </si>
  <si>
    <t>2.1.2.Ремонт теплосети и и сетей горячего водоснабжения от ж.д. №3 до ж.д. №6 3 квартала</t>
  </si>
  <si>
    <t>2.1.3. Ремонт теплосети и сети горячего водоснабжения от ТК-1-32а до ж.д. №13 1 квартала</t>
  </si>
  <si>
    <t>Итого по пункту 2.1.</t>
  </si>
  <si>
    <t>2.2.2.Ремонт наружных сетей холодного водонабжения  от   ВК-38 до ПГ-55 3 квартала</t>
  </si>
  <si>
    <t>2.2.4. Замена наружных сетей холодного водоснабжения от ВК-17-16 до ПГ-17-5 квартал 17</t>
  </si>
  <si>
    <t>Итого по пункту 2.2.</t>
  </si>
  <si>
    <t xml:space="preserve">ВСЕГО по пункту 2 </t>
  </si>
  <si>
    <t>ВСЕГО за 2013 год:</t>
  </si>
  <si>
    <t>Всего за 2013-2015 годы</t>
  </si>
  <si>
    <t>А.И. Дубова</t>
  </si>
  <si>
    <t>3-42-95</t>
  </si>
  <si>
    <t xml:space="preserve"> от______________ №_______</t>
  </si>
  <si>
    <t xml:space="preserve"> Мероприятия  по муниципальной целевой программе "Энергосбережение и повышение  надежности энергоснабжения в топливно-энергетическом комплексе ЗАТО г.Радужный на 2013-2015 г.г."   в части мероприятий 2013 года </t>
  </si>
  <si>
    <t>2.2.5.Ремонт наружных сетей холодного водоснабжения от ВК-26 до ПГ-25 1 квартал</t>
  </si>
  <si>
    <t xml:space="preserve">        1.Пункты 2.1.1, 2.1.2, 2.1.3, строку "Итого по пункту 2.1.", пункты 2.2.1., 2.2.2., строки "Итого по пункту 2.2.", "Всего по пункту 2", "Всего за 2013 год", "Всего за 2013-2015 годы" изложить в следующей редакции:</t>
  </si>
  <si>
    <t>2.2.6.Ремонт наружных сетей холодного водоснабжения от ВК-45 до ПГ-70 3 квартал</t>
  </si>
  <si>
    <t xml:space="preserve">       2. Дополнить пунктами  2.2.5, 2.2.6 следующего содержания:</t>
  </si>
  <si>
    <t>2.2.1. Ремонт наружных сетей холодного водоснабжения от ВК-45а до ПГ-76 в 3 квартале</t>
  </si>
  <si>
    <t>В том числе за счет:</t>
  </si>
  <si>
    <t>Другие собственные  доходы</t>
  </si>
  <si>
    <t>Собственных доходов</t>
  </si>
  <si>
    <t xml:space="preserve"> Изменения, вносимые в мероприятия  муниципальной  программы "Реформирование и модернизация жилищно-коммунального комплекса ЗАТО г. Радужный Владимирской области на период 2014-2016 гг   в части мероприятий 2014 года </t>
  </si>
  <si>
    <t xml:space="preserve">          2. Дополнить пунктами   1.2.5., 1. 2.6.  следующего содержания:</t>
  </si>
  <si>
    <t>3.1.Средства для внесения управляющей организации за содержание и ремонт муниципальных помещений жилого фонда (в том числе за ремонт многоквартирных домов с участием фонда содействия реформирования ЖКХ)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</si>
  <si>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</si>
  <si>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4.3.Обслуживание  городской  системы видеонаблюдения и системы видеонаблюдения в здании администрации</t>
  </si>
  <si>
    <t>4.4.Услуги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</si>
  <si>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Итого по пункту 1.2.</t>
  </si>
  <si>
    <t>ИТОГО по пункту 1</t>
  </si>
  <si>
    <t>ВСЕГО по пунктам 1. и  2.</t>
  </si>
  <si>
    <t>ИТОГО по пункту 3</t>
  </si>
  <si>
    <t>ИТОГО по пункту 4</t>
  </si>
  <si>
    <t>ВСЕГО на  2014 год</t>
  </si>
  <si>
    <t>Всего   на 2014-2016 годы</t>
  </si>
  <si>
    <t>О.И. Будалова</t>
  </si>
  <si>
    <t xml:space="preserve">4.8.Осуществление контрольно-пропукного режима в контролируемую зону закрытого административно- территориального образования г. Радужный Владимирской области» </t>
  </si>
  <si>
    <t>Внебюджетные средства</t>
  </si>
  <si>
    <t>2. Строки  3.1., 4.1., 4.3., 4.4., 4.8., "Итого по пункту 1.2.",  "ИТОГО по пункту 1",  "ВСЕГО по пунктам 1 и 2 ", "ИТОГО по пункту 3 ", "ИТОГО по пункту 4 ", "ВСЕГО на 2014 год", "Всего на 2014-2016 годы" изложить в следующей редакции:</t>
  </si>
  <si>
    <t>1. Графы таблицы " Мероприятия муниципальной программы" Реформирование и модернизация жилищно-коммунального комплекса ЗАТО г. Радужный Владимирской области на период 2014-2016 гг" изложить в следующей редакции:</t>
  </si>
  <si>
    <t>1.2.5. Замена оконного блока в муниципальном общежитии №2 (9 квартал, д. 6/1, комн 129"А"</t>
  </si>
  <si>
    <t>1.2.6. Замена дверного блока  входного в муниципальном общежитии №3 (9 квартал, д. 8, комн 605 "Б"</t>
  </si>
  <si>
    <r>
      <t xml:space="preserve"> от 17.04.2014 </t>
    </r>
    <r>
      <rPr>
        <u val="single"/>
        <sz val="11"/>
        <color indexed="8"/>
        <rFont val="Times New Roman"/>
        <family val="1"/>
      </rPr>
      <t>№ 485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</si>
</sst>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0.00000"/>
    <numFmt numFmtId="167" formatCode="0.000"/>
    <numFmt numFmtId="168" formatCode="0.0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justify" wrapText="1"/>
    </xf>
    <xf numFmtId="0" fontId="18" fillId="0" borderId="13" xfId="0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horizontal="left" vertical="justify" wrapText="1"/>
    </xf>
    <xf numFmtId="0" fontId="18" fillId="0" borderId="13" xfId="0" applyFont="1" applyFill="1" applyBorder="1" applyAlignment="1">
      <alignment vertical="justify"/>
    </xf>
    <xf numFmtId="167" fontId="18" fillId="0" borderId="10" xfId="0" applyNumberFormat="1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 wrapText="1"/>
    </xf>
    <xf numFmtId="166" fontId="18" fillId="0" borderId="10" xfId="0" applyNumberFormat="1" applyFont="1" applyFill="1" applyBorder="1" applyAlignment="1">
      <alignment vertical="justify"/>
    </xf>
    <xf numFmtId="166" fontId="18" fillId="0" borderId="10" xfId="0" applyNumberFormat="1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 wrapText="1"/>
    </xf>
    <xf numFmtId="0" fontId="19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 wrapText="1"/>
    </xf>
    <xf numFmtId="0" fontId="18" fillId="0" borderId="0" xfId="0" applyFont="1" applyFill="1" applyBorder="1" applyAlignment="1">
      <alignment horizontal="left" vertical="justify" wrapText="1"/>
    </xf>
    <xf numFmtId="0" fontId="18" fillId="0" borderId="0" xfId="0" applyFont="1" applyFill="1" applyBorder="1" applyAlignment="1">
      <alignment vertical="justify"/>
    </xf>
    <xf numFmtId="167" fontId="18" fillId="0" borderId="0" xfId="0" applyNumberFormat="1" applyFont="1" applyFill="1" applyBorder="1" applyAlignment="1">
      <alignment vertical="justify"/>
    </xf>
    <xf numFmtId="166" fontId="18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166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left"/>
    </xf>
    <xf numFmtId="4" fontId="23" fillId="0" borderId="10" xfId="0" applyNumberFormat="1" applyFont="1" applyFill="1" applyBorder="1" applyAlignment="1">
      <alignment horizontal="right" wrapText="1"/>
    </xf>
    <xf numFmtId="4" fontId="20" fillId="0" borderId="10" xfId="0" applyNumberFormat="1" applyFont="1" applyFill="1" applyBorder="1" applyAlignment="1">
      <alignment horizontal="left"/>
    </xf>
    <xf numFmtId="166" fontId="20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horizontal="left" wrapText="1"/>
    </xf>
    <xf numFmtId="166" fontId="24" fillId="0" borderId="10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166" fontId="26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64" fontId="26" fillId="0" borderId="10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H4"/>
    </sheetView>
  </sheetViews>
  <sheetFormatPr defaultColWidth="9.00390625" defaultRowHeight="12.75"/>
  <cols>
    <col min="1" max="1" width="29.625" style="0" customWidth="1"/>
    <col min="2" max="2" width="12.75390625" style="0" customWidth="1"/>
    <col min="3" max="3" width="14.375" style="0" customWidth="1"/>
    <col min="4" max="4" width="16.375" style="0" customWidth="1"/>
    <col min="5" max="5" width="14.375" style="0" customWidth="1"/>
    <col min="6" max="6" width="16.375" style="0" customWidth="1"/>
    <col min="7" max="7" width="17.875" style="0" customWidth="1"/>
    <col min="8" max="8" width="15.125" style="0" customWidth="1"/>
  </cols>
  <sheetData>
    <row r="1" spans="1:8" ht="15.75">
      <c r="A1" s="1"/>
      <c r="B1" s="1"/>
      <c r="C1" s="1"/>
      <c r="D1" s="1"/>
      <c r="E1" s="53" t="s">
        <v>7</v>
      </c>
      <c r="F1" s="53"/>
      <c r="G1" s="53"/>
      <c r="H1" s="53"/>
    </row>
    <row r="2" spans="1:8" ht="15.75">
      <c r="A2" s="1"/>
      <c r="B2" s="1"/>
      <c r="C2" s="1"/>
      <c r="D2" s="1"/>
      <c r="E2" s="67" t="s">
        <v>8</v>
      </c>
      <c r="F2" s="67"/>
      <c r="G2" s="67"/>
      <c r="H2" s="67"/>
    </row>
    <row r="3" spans="1:8" ht="15.75">
      <c r="A3" s="1"/>
      <c r="B3" s="1"/>
      <c r="C3" s="1"/>
      <c r="D3" s="1"/>
      <c r="E3" s="67" t="s">
        <v>24</v>
      </c>
      <c r="F3" s="67"/>
      <c r="G3" s="67"/>
      <c r="H3" s="67"/>
    </row>
    <row r="4" spans="1:8" ht="36" customHeight="1">
      <c r="A4" s="68" t="s">
        <v>25</v>
      </c>
      <c r="B4" s="68"/>
      <c r="C4" s="68"/>
      <c r="D4" s="68"/>
      <c r="E4" s="68"/>
      <c r="F4" s="68"/>
      <c r="G4" s="68"/>
      <c r="H4" s="68"/>
    </row>
    <row r="5" spans="1:8" ht="15.75">
      <c r="A5" s="62" t="s">
        <v>0</v>
      </c>
      <c r="B5" s="63" t="s">
        <v>1</v>
      </c>
      <c r="C5" s="58" t="s">
        <v>6</v>
      </c>
      <c r="D5" s="65" t="s">
        <v>2</v>
      </c>
      <c r="E5" s="66"/>
      <c r="F5" s="52"/>
      <c r="G5" s="58" t="s">
        <v>4</v>
      </c>
      <c r="H5" s="58" t="s">
        <v>5</v>
      </c>
    </row>
    <row r="6" spans="1:8" ht="63">
      <c r="A6" s="62"/>
      <c r="B6" s="64"/>
      <c r="C6" s="59"/>
      <c r="D6" s="5" t="s">
        <v>9</v>
      </c>
      <c r="E6" s="5" t="s">
        <v>10</v>
      </c>
      <c r="F6" s="5" t="s">
        <v>3</v>
      </c>
      <c r="G6" s="59"/>
      <c r="H6" s="59"/>
    </row>
    <row r="7" spans="1:8" ht="15.75">
      <c r="A7" s="2">
        <v>1</v>
      </c>
      <c r="B7" s="3">
        <v>2</v>
      </c>
      <c r="C7" s="4">
        <v>3</v>
      </c>
      <c r="D7" s="2">
        <v>4</v>
      </c>
      <c r="E7" s="2">
        <v>5</v>
      </c>
      <c r="F7" s="2">
        <v>6</v>
      </c>
      <c r="G7" s="4">
        <v>7</v>
      </c>
      <c r="H7" s="4">
        <v>8</v>
      </c>
    </row>
    <row r="8" spans="1:8" ht="33.75" customHeight="1">
      <c r="A8" s="55" t="s">
        <v>27</v>
      </c>
      <c r="B8" s="60"/>
      <c r="C8" s="60"/>
      <c r="D8" s="60"/>
      <c r="E8" s="60"/>
      <c r="F8" s="60"/>
      <c r="G8" s="60"/>
      <c r="H8" s="61"/>
    </row>
    <row r="9" spans="1:8" ht="63.75" customHeight="1">
      <c r="A9" s="6" t="s">
        <v>11</v>
      </c>
      <c r="B9" s="7"/>
      <c r="C9" s="14">
        <f>D9+E9+F9</f>
        <v>2056.28911</v>
      </c>
      <c r="D9" s="14"/>
      <c r="E9" s="14">
        <v>2056.28911</v>
      </c>
      <c r="F9" s="8"/>
      <c r="G9" s="8" t="s">
        <v>12</v>
      </c>
      <c r="H9" s="6"/>
    </row>
    <row r="10" spans="1:8" ht="65.25" customHeight="1">
      <c r="A10" s="6" t="s">
        <v>13</v>
      </c>
      <c r="B10" s="10"/>
      <c r="C10" s="15">
        <f>D10+E10+F10</f>
        <v>709.9938</v>
      </c>
      <c r="D10" s="15"/>
      <c r="E10" s="15">
        <v>709.9938</v>
      </c>
      <c r="F10" s="12"/>
      <c r="G10" s="8" t="s">
        <v>12</v>
      </c>
      <c r="H10" s="13"/>
    </row>
    <row r="11" spans="1:8" ht="64.5" customHeight="1">
      <c r="A11" s="6" t="s">
        <v>14</v>
      </c>
      <c r="B11" s="10"/>
      <c r="C11" s="15">
        <f>D11+E11+F11</f>
        <v>903.71093</v>
      </c>
      <c r="D11" s="15"/>
      <c r="E11" s="15">
        <v>903.71093</v>
      </c>
      <c r="F11" s="12"/>
      <c r="G11" s="8" t="s">
        <v>12</v>
      </c>
      <c r="H11" s="13"/>
    </row>
    <row r="12" spans="1:8" ht="18.75" customHeight="1">
      <c r="A12" s="6" t="s">
        <v>15</v>
      </c>
      <c r="B12" s="10"/>
      <c r="C12" s="14">
        <f>D12+E12</f>
        <v>3669.99384</v>
      </c>
      <c r="D12" s="15"/>
      <c r="E12" s="15">
        <f>SUM(E9:E11)</f>
        <v>3669.99384</v>
      </c>
      <c r="F12" s="17"/>
      <c r="G12" s="18"/>
      <c r="H12" s="19"/>
    </row>
    <row r="13" spans="1:8" ht="62.25" customHeight="1">
      <c r="A13" s="6" t="s">
        <v>30</v>
      </c>
      <c r="B13" s="10"/>
      <c r="C13" s="15">
        <f>SUM(D13:E13)</f>
        <v>960.846</v>
      </c>
      <c r="D13" s="15"/>
      <c r="E13" s="15">
        <v>960.846</v>
      </c>
      <c r="F13" s="12"/>
      <c r="G13" s="8" t="s">
        <v>12</v>
      </c>
      <c r="H13" s="13"/>
    </row>
    <row r="14" spans="1:8" ht="49.5" customHeight="1">
      <c r="A14" s="6" t="s">
        <v>16</v>
      </c>
      <c r="B14" s="10"/>
      <c r="C14" s="15">
        <f>SUM(D14:E14)</f>
        <v>287.849</v>
      </c>
      <c r="D14" s="15"/>
      <c r="E14" s="15">
        <v>287.849</v>
      </c>
      <c r="F14" s="12"/>
      <c r="G14" s="8" t="s">
        <v>12</v>
      </c>
      <c r="H14" s="13"/>
    </row>
    <row r="15" spans="1:8" ht="62.25" customHeight="1">
      <c r="A15" s="6" t="s">
        <v>17</v>
      </c>
      <c r="B15" s="10"/>
      <c r="C15" s="15">
        <f>SUM(D15:E15)</f>
        <v>295.877</v>
      </c>
      <c r="D15" s="15"/>
      <c r="E15" s="15">
        <v>295.877</v>
      </c>
      <c r="F15" s="12"/>
      <c r="G15" s="8" t="s">
        <v>12</v>
      </c>
      <c r="H15" s="13"/>
    </row>
    <row r="16" spans="1:8" ht="18.75" customHeight="1">
      <c r="A16" s="6" t="s">
        <v>18</v>
      </c>
      <c r="B16" s="10"/>
      <c r="C16" s="14">
        <v>3465.403</v>
      </c>
      <c r="D16" s="15"/>
      <c r="E16" s="15">
        <v>3465.403</v>
      </c>
      <c r="F16" s="12"/>
      <c r="G16" s="18"/>
      <c r="H16" s="19"/>
    </row>
    <row r="17" spans="1:8" ht="15.75">
      <c r="A17" s="6" t="s">
        <v>19</v>
      </c>
      <c r="B17" s="7"/>
      <c r="C17" s="14">
        <f>D17+E17</f>
        <v>7135.39784</v>
      </c>
      <c r="D17" s="14"/>
      <c r="E17" s="14">
        <v>7135.39784</v>
      </c>
      <c r="F17" s="8"/>
      <c r="G17" s="18"/>
      <c r="H17" s="16"/>
    </row>
    <row r="18" spans="1:8" ht="15.75">
      <c r="A18" s="8" t="s">
        <v>20</v>
      </c>
      <c r="B18" s="10"/>
      <c r="C18" s="14">
        <f>D18+E18</f>
        <v>9818.71284</v>
      </c>
      <c r="D18" s="15"/>
      <c r="E18" s="23">
        <v>9818.71284</v>
      </c>
      <c r="F18" s="12"/>
      <c r="G18" s="12"/>
      <c r="H18" s="13"/>
    </row>
    <row r="19" spans="1:8" ht="15.75">
      <c r="A19" s="9" t="s">
        <v>21</v>
      </c>
      <c r="B19" s="7"/>
      <c r="C19" s="14">
        <f>D19+E19</f>
        <v>50418.71284</v>
      </c>
      <c r="D19" s="14"/>
      <c r="E19" s="14">
        <f>SUM(40600+E18)</f>
        <v>50418.71284</v>
      </c>
      <c r="F19" s="8"/>
      <c r="G19" s="8"/>
      <c r="H19" s="8"/>
    </row>
    <row r="20" spans="1:8" ht="16.5" customHeight="1">
      <c r="A20" s="55" t="s">
        <v>29</v>
      </c>
      <c r="B20" s="56"/>
      <c r="C20" s="56"/>
      <c r="D20" s="56"/>
      <c r="E20" s="56"/>
      <c r="F20" s="56"/>
      <c r="G20" s="56"/>
      <c r="H20" s="57"/>
    </row>
    <row r="21" spans="1:8" ht="62.25" customHeight="1">
      <c r="A21" s="6" t="s">
        <v>26</v>
      </c>
      <c r="B21" s="10"/>
      <c r="C21" s="11">
        <f>SUM(D21:E21)</f>
        <v>264.709</v>
      </c>
      <c r="D21" s="11"/>
      <c r="E21" s="11">
        <v>264.709</v>
      </c>
      <c r="F21" s="12"/>
      <c r="G21" s="8" t="s">
        <v>12</v>
      </c>
      <c r="H21" s="13"/>
    </row>
    <row r="22" spans="1:8" ht="65.25" customHeight="1">
      <c r="A22" s="6" t="s">
        <v>28</v>
      </c>
      <c r="B22" s="10"/>
      <c r="C22" s="11">
        <v>744.4</v>
      </c>
      <c r="D22" s="11"/>
      <c r="E22" s="11">
        <v>744.4</v>
      </c>
      <c r="F22" s="12"/>
      <c r="G22" s="8" t="s">
        <v>12</v>
      </c>
      <c r="H22" s="13"/>
    </row>
    <row r="23" spans="1:8" ht="18" customHeight="1">
      <c r="A23" s="20"/>
      <c r="B23" s="21"/>
      <c r="C23" s="22"/>
      <c r="D23" s="22"/>
      <c r="E23" s="22"/>
      <c r="F23" s="21"/>
      <c r="G23" s="21"/>
      <c r="H23" s="21"/>
    </row>
    <row r="24" ht="0.75" customHeight="1"/>
    <row r="25" ht="12.75">
      <c r="A25" t="s">
        <v>22</v>
      </c>
    </row>
    <row r="26" ht="12.75">
      <c r="A26" t="s">
        <v>23</v>
      </c>
    </row>
  </sheetData>
  <mergeCells count="12">
    <mergeCell ref="E1:H1"/>
    <mergeCell ref="E2:H2"/>
    <mergeCell ref="E3:H3"/>
    <mergeCell ref="A4:H4"/>
    <mergeCell ref="A20:H20"/>
    <mergeCell ref="H5:H6"/>
    <mergeCell ref="A8:H8"/>
    <mergeCell ref="A5:A6"/>
    <mergeCell ref="B5:B6"/>
    <mergeCell ref="C5:C6"/>
    <mergeCell ref="D5:F5"/>
    <mergeCell ref="G5:G6"/>
  </mergeCells>
  <printOptions/>
  <pageMargins left="1.24" right="0.3937007874015748" top="0.37" bottom="0.5118110236220472" header="0.35" footer="0.5118110236220472"/>
  <pageSetup horizontalDpi="600" verticalDpi="600" orientation="landscape" paperSize="9" scale="92" r:id="rId1"/>
  <rowBreaks count="1" manualBreakCount="1">
    <brk id="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4.25390625" style="0" customWidth="1"/>
    <col min="2" max="2" width="13.25390625" style="0" customWidth="1"/>
    <col min="3" max="3" width="12.875" style="0" customWidth="1"/>
    <col min="4" max="4" width="14.375" style="0" customWidth="1"/>
    <col min="5" max="5" width="13.00390625" style="0" customWidth="1"/>
    <col min="6" max="6" width="15.375" style="0" customWidth="1"/>
    <col min="7" max="7" width="14.25390625" style="0" customWidth="1"/>
    <col min="8" max="8" width="19.75390625" style="0" customWidth="1"/>
  </cols>
  <sheetData>
    <row r="1" spans="1:8" ht="15">
      <c r="A1" s="28"/>
      <c r="B1" s="28"/>
      <c r="C1" s="28"/>
      <c r="D1" s="28"/>
      <c r="E1" s="85" t="s">
        <v>7</v>
      </c>
      <c r="F1" s="85"/>
      <c r="G1" s="85"/>
      <c r="H1" s="85"/>
    </row>
    <row r="2" spans="1:8" ht="15">
      <c r="A2" s="28"/>
      <c r="B2" s="28"/>
      <c r="C2" s="28"/>
      <c r="D2" s="28"/>
      <c r="E2" s="86" t="s">
        <v>8</v>
      </c>
      <c r="F2" s="86"/>
      <c r="G2" s="86"/>
      <c r="H2" s="86"/>
    </row>
    <row r="3" spans="1:8" ht="15">
      <c r="A3" s="28"/>
      <c r="B3" s="28"/>
      <c r="C3" s="28"/>
      <c r="D3" s="28"/>
      <c r="E3" s="86" t="s">
        <v>54</v>
      </c>
      <c r="F3" s="86"/>
      <c r="G3" s="86"/>
      <c r="H3" s="86"/>
    </row>
    <row r="4" spans="1:8" ht="34.5" customHeight="1">
      <c r="A4" s="87" t="s">
        <v>34</v>
      </c>
      <c r="B4" s="87"/>
      <c r="C4" s="87"/>
      <c r="D4" s="87"/>
      <c r="E4" s="87"/>
      <c r="F4" s="87"/>
      <c r="G4" s="87"/>
      <c r="H4" s="87"/>
    </row>
    <row r="5" ht="34.5" customHeight="1"/>
    <row r="6" spans="1:8" ht="34.5" customHeight="1">
      <c r="A6" s="88" t="s">
        <v>51</v>
      </c>
      <c r="B6" s="88"/>
      <c r="C6" s="88"/>
      <c r="D6" s="88"/>
      <c r="E6" s="88"/>
      <c r="F6" s="88"/>
      <c r="G6" s="88"/>
      <c r="H6" s="88"/>
    </row>
    <row r="7" spans="1:8" ht="34.5" customHeight="1">
      <c r="A7" s="49"/>
      <c r="B7" s="49"/>
      <c r="C7" s="49"/>
      <c r="D7" s="49"/>
      <c r="E7" s="49"/>
      <c r="F7" s="49"/>
      <c r="G7" s="49"/>
      <c r="H7" s="49"/>
    </row>
    <row r="8" spans="1:8" ht="15">
      <c r="A8" s="89" t="s">
        <v>0</v>
      </c>
      <c r="B8" s="76" t="s">
        <v>1</v>
      </c>
      <c r="C8" s="79" t="s">
        <v>6</v>
      </c>
      <c r="D8" s="72" t="s">
        <v>31</v>
      </c>
      <c r="E8" s="82"/>
      <c r="F8" s="83"/>
      <c r="G8" s="79" t="s">
        <v>4</v>
      </c>
      <c r="H8" s="79" t="s">
        <v>5</v>
      </c>
    </row>
    <row r="9" spans="1:8" ht="12.75">
      <c r="A9" s="89"/>
      <c r="B9" s="77"/>
      <c r="C9" s="80"/>
      <c r="D9" s="72" t="s">
        <v>33</v>
      </c>
      <c r="E9" s="73"/>
      <c r="F9" s="74" t="s">
        <v>49</v>
      </c>
      <c r="G9" s="80"/>
      <c r="H9" s="80"/>
    </row>
    <row r="10" spans="1:8" ht="61.5" customHeight="1">
      <c r="A10" s="89"/>
      <c r="B10" s="78"/>
      <c r="C10" s="81"/>
      <c r="D10" s="27" t="s">
        <v>9</v>
      </c>
      <c r="E10" s="27" t="s">
        <v>32</v>
      </c>
      <c r="F10" s="75"/>
      <c r="G10" s="81"/>
      <c r="H10" s="81"/>
    </row>
    <row r="11" spans="1:8" ht="12" customHeight="1">
      <c r="A11" s="24">
        <v>1</v>
      </c>
      <c r="B11" s="25">
        <v>2</v>
      </c>
      <c r="C11" s="26">
        <v>3</v>
      </c>
      <c r="D11" s="24">
        <v>4</v>
      </c>
      <c r="E11" s="24">
        <v>5</v>
      </c>
      <c r="F11" s="24">
        <v>6</v>
      </c>
      <c r="G11" s="26">
        <v>7</v>
      </c>
      <c r="H11" s="24">
        <v>8</v>
      </c>
    </row>
    <row r="12" spans="1:8" ht="30.75" customHeight="1">
      <c r="A12" s="51"/>
      <c r="B12" s="50"/>
      <c r="C12" s="50"/>
      <c r="D12" s="50"/>
      <c r="E12" s="50"/>
      <c r="F12" s="50"/>
      <c r="G12" s="50"/>
      <c r="H12" s="51"/>
    </row>
    <row r="13" spans="1:8" ht="41.25" customHeight="1">
      <c r="A13" s="84" t="s">
        <v>50</v>
      </c>
      <c r="B13" s="84"/>
      <c r="C13" s="84"/>
      <c r="D13" s="84"/>
      <c r="E13" s="84"/>
      <c r="F13" s="84"/>
      <c r="G13" s="84"/>
      <c r="H13" s="84"/>
    </row>
    <row r="14" spans="1:8" ht="88.5" customHeight="1">
      <c r="A14" s="41" t="s">
        <v>36</v>
      </c>
      <c r="B14" s="40"/>
      <c r="C14" s="29">
        <v>222.653</v>
      </c>
      <c r="D14" s="29"/>
      <c r="E14" s="29">
        <v>222.653</v>
      </c>
      <c r="F14" s="30"/>
      <c r="G14" s="31" t="s">
        <v>12</v>
      </c>
      <c r="H14" s="32"/>
    </row>
    <row r="15" spans="1:8" ht="78" customHeight="1">
      <c r="A15" s="42" t="s">
        <v>37</v>
      </c>
      <c r="B15" s="40"/>
      <c r="C15" s="29">
        <v>407.34</v>
      </c>
      <c r="D15" s="29"/>
      <c r="E15" s="29">
        <v>407.34</v>
      </c>
      <c r="F15" s="33"/>
      <c r="G15" s="31" t="s">
        <v>12</v>
      </c>
      <c r="H15" s="34"/>
    </row>
    <row r="16" spans="1:8" ht="48.75" customHeight="1">
      <c r="A16" s="43" t="s">
        <v>38</v>
      </c>
      <c r="B16" s="44"/>
      <c r="C16" s="29">
        <v>46.696</v>
      </c>
      <c r="D16" s="29"/>
      <c r="E16" s="35">
        <v>46.696</v>
      </c>
      <c r="F16" s="31"/>
      <c r="G16" s="31" t="s">
        <v>12</v>
      </c>
      <c r="H16" s="36"/>
    </row>
    <row r="17" spans="1:8" ht="60.75" customHeight="1">
      <c r="A17" s="41" t="s">
        <v>39</v>
      </c>
      <c r="B17" s="40"/>
      <c r="C17" s="35">
        <v>94.135</v>
      </c>
      <c r="D17" s="29"/>
      <c r="E17" s="35">
        <v>94.135</v>
      </c>
      <c r="F17" s="31"/>
      <c r="G17" s="31" t="s">
        <v>12</v>
      </c>
      <c r="H17" s="36"/>
    </row>
    <row r="18" spans="1:8" ht="75.75" customHeight="1">
      <c r="A18" s="46" t="s">
        <v>48</v>
      </c>
      <c r="B18" s="40"/>
      <c r="C18" s="35">
        <v>2477.97</v>
      </c>
      <c r="D18" s="29"/>
      <c r="E18" s="35">
        <v>2477.97</v>
      </c>
      <c r="F18" s="31"/>
      <c r="G18" s="31" t="s">
        <v>12</v>
      </c>
      <c r="H18" s="36"/>
    </row>
    <row r="19" spans="1:8" ht="18.75" customHeight="1">
      <c r="A19" s="46" t="s">
        <v>40</v>
      </c>
      <c r="B19" s="40"/>
      <c r="C19" s="54">
        <v>4319.23025</v>
      </c>
      <c r="D19" s="29"/>
      <c r="E19" s="29">
        <v>4319.23025</v>
      </c>
      <c r="F19" s="31"/>
      <c r="G19" s="48"/>
      <c r="H19" s="36"/>
    </row>
    <row r="20" spans="1:8" ht="18.75" customHeight="1">
      <c r="A20" s="46" t="s">
        <v>41</v>
      </c>
      <c r="B20" s="40"/>
      <c r="C20" s="47">
        <v>8709.36325</v>
      </c>
      <c r="D20" s="29"/>
      <c r="E20" s="29">
        <v>8709.36325</v>
      </c>
      <c r="F20" s="31"/>
      <c r="G20" s="48"/>
      <c r="H20" s="36"/>
    </row>
    <row r="21" spans="1:8" ht="18.75" customHeight="1">
      <c r="A21" s="46" t="s">
        <v>42</v>
      </c>
      <c r="B21" s="40"/>
      <c r="C21" s="29">
        <v>10834.19625</v>
      </c>
      <c r="D21" s="29"/>
      <c r="E21" s="29">
        <f>C21</f>
        <v>10834.19625</v>
      </c>
      <c r="F21" s="31"/>
      <c r="G21" s="48"/>
      <c r="H21" s="36"/>
    </row>
    <row r="22" spans="1:8" ht="18.75" customHeight="1">
      <c r="A22" s="46" t="s">
        <v>43</v>
      </c>
      <c r="B22" s="40"/>
      <c r="C22" s="29">
        <f>E22+D22</f>
        <v>5637.358560000001</v>
      </c>
      <c r="D22" s="29">
        <v>511.70556</v>
      </c>
      <c r="E22" s="29">
        <v>5125.653</v>
      </c>
      <c r="F22" s="31"/>
      <c r="G22" s="48"/>
      <c r="H22" s="36"/>
    </row>
    <row r="23" spans="1:8" ht="18.75" customHeight="1">
      <c r="A23" s="46" t="s">
        <v>44</v>
      </c>
      <c r="B23" s="40"/>
      <c r="C23" s="29">
        <v>4502.941</v>
      </c>
      <c r="D23" s="29"/>
      <c r="E23" s="29">
        <v>4502.941</v>
      </c>
      <c r="F23" s="31"/>
      <c r="G23" s="48"/>
      <c r="H23" s="36"/>
    </row>
    <row r="24" spans="1:8" ht="18.75" customHeight="1">
      <c r="A24" s="46" t="s">
        <v>45</v>
      </c>
      <c r="B24" s="40"/>
      <c r="C24" s="29">
        <f>E24+D24</f>
        <v>41608.58775</v>
      </c>
      <c r="D24" s="29">
        <v>511.70556</v>
      </c>
      <c r="E24" s="29">
        <v>41096.88219</v>
      </c>
      <c r="F24" s="31"/>
      <c r="G24" s="48"/>
      <c r="H24" s="36"/>
    </row>
    <row r="25" spans="1:8" ht="18.75" customHeight="1">
      <c r="A25" s="46" t="s">
        <v>46</v>
      </c>
      <c r="B25" s="40"/>
      <c r="C25" s="29">
        <f>E25+D25</f>
        <v>132237.99163</v>
      </c>
      <c r="D25" s="29">
        <v>511.70556</v>
      </c>
      <c r="E25" s="29">
        <v>131726.28607</v>
      </c>
      <c r="F25" s="31"/>
      <c r="G25" s="48"/>
      <c r="H25" s="36"/>
    </row>
    <row r="26" spans="1:8" ht="18.75" customHeight="1">
      <c r="A26" s="69" t="s">
        <v>35</v>
      </c>
      <c r="B26" s="70"/>
      <c r="C26" s="70"/>
      <c r="D26" s="70"/>
      <c r="E26" s="70"/>
      <c r="F26" s="70"/>
      <c r="G26" s="70"/>
      <c r="H26" s="71"/>
    </row>
    <row r="27" spans="1:8" ht="33" customHeight="1">
      <c r="A27" s="42" t="s">
        <v>52</v>
      </c>
      <c r="B27" s="40"/>
      <c r="C27" s="29">
        <v>16.605</v>
      </c>
      <c r="D27" s="37"/>
      <c r="E27" s="29">
        <v>16.605</v>
      </c>
      <c r="F27" s="38"/>
      <c r="G27" s="31" t="s">
        <v>12</v>
      </c>
      <c r="H27" s="39"/>
    </row>
    <row r="28" spans="1:8" ht="51.75" customHeight="1">
      <c r="A28" s="42" t="s">
        <v>53</v>
      </c>
      <c r="B28" s="40"/>
      <c r="C28" s="29">
        <v>11.378</v>
      </c>
      <c r="D28" s="37"/>
      <c r="E28" s="29">
        <v>11.378</v>
      </c>
      <c r="F28" s="38"/>
      <c r="G28" s="31" t="s">
        <v>12</v>
      </c>
      <c r="H28" s="39"/>
    </row>
    <row r="29" ht="44.25" customHeight="1"/>
    <row r="30" ht="12.75">
      <c r="A30" s="45" t="s">
        <v>47</v>
      </c>
    </row>
    <row r="31" ht="12.75">
      <c r="A31" s="45" t="s">
        <v>23</v>
      </c>
    </row>
  </sheetData>
  <mergeCells count="15">
    <mergeCell ref="A6:H6"/>
    <mergeCell ref="H8:H10"/>
    <mergeCell ref="A8:A10"/>
    <mergeCell ref="E1:H1"/>
    <mergeCell ref="E2:H2"/>
    <mergeCell ref="E3:H3"/>
    <mergeCell ref="A4:H4"/>
    <mergeCell ref="A26:H26"/>
    <mergeCell ref="D9:E9"/>
    <mergeCell ref="F9:F10"/>
    <mergeCell ref="B8:B10"/>
    <mergeCell ref="C8:C10"/>
    <mergeCell ref="D8:F8"/>
    <mergeCell ref="A13:H13"/>
    <mergeCell ref="G8:G10"/>
  </mergeCells>
  <printOptions/>
  <pageMargins left="0.4330708661417323" right="0.31496062992125984" top="0.3937007874015748" bottom="0.4330708661417323" header="0.1968503937007874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User</cp:lastModifiedBy>
  <cp:lastPrinted>2014-04-03T12:04:24Z</cp:lastPrinted>
  <dcterms:created xsi:type="dcterms:W3CDTF">2012-06-04T10:22:53Z</dcterms:created>
  <dcterms:modified xsi:type="dcterms:W3CDTF">2014-04-21T06:42:53Z</dcterms:modified>
  <cp:category/>
  <cp:version/>
  <cp:contentType/>
  <cp:contentStatus/>
</cp:coreProperties>
</file>