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<sst xmlns="http://schemas.openxmlformats.org/spreadsheetml/2006/main" count="40" uniqueCount="24">
  <si>
    <t>Источник финансирования</t>
  </si>
  <si>
    <t>Всего</t>
  </si>
  <si>
    <t>В том числе по годам</t>
  </si>
  <si>
    <t>В том числе:</t>
  </si>
  <si>
    <t>Местный бюджет</t>
  </si>
  <si>
    <t>Внебюджетные источники</t>
  </si>
  <si>
    <t>Объёмы финансирования по направлениям Программы:</t>
  </si>
  <si>
    <t>1. Организация отдыха и оздоровления детей и подростков, оказание преимущественной поддержки в отдыхе и оздоровлении детям и подросткам, находящимся в трудной жизненной ситуации всего</t>
  </si>
  <si>
    <t>Из общего объёма финансирования за счёт средств собственных налоговых и неналоговых поступлений по исполнителям Программы:</t>
  </si>
  <si>
    <t>Управление образования администрации ЗАТО г.Радужный</t>
  </si>
  <si>
    <t>Комитет по физической культуре и  спорту ЗАТО г.Радужный</t>
  </si>
  <si>
    <t>2.Развиие и укрепление материально- технической базы</t>
  </si>
  <si>
    <t>3. Организация отдыха детей на базе загородного оздоровительного лагеря, развитие и укрепление его материально-технической базы обеспечение безопасности жизни и здоровья детей и подростков, всего</t>
  </si>
  <si>
    <t>4. Организация санаторно- курортного оздоровления</t>
  </si>
  <si>
    <t>Таблица</t>
  </si>
  <si>
    <t>МКУ "ГКМХ"</t>
  </si>
  <si>
    <t>Субвенция</t>
  </si>
  <si>
    <t>Субсидии и иные межбюджетные трансферы</t>
  </si>
  <si>
    <t>Другие собственные доходы</t>
  </si>
  <si>
    <t>Собственные        доходы</t>
  </si>
  <si>
    <t>Раздел 5 " Ресурсное обеспечение подпрограммы</t>
  </si>
  <si>
    <t>Объемы и источники Финансирования</t>
  </si>
  <si>
    <t>Приложение № 7 к постановлению</t>
  </si>
  <si>
    <t xml:space="preserve">                      администрации ЗАТО г.Радужный  от 08.05.2014 № 563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</si>
</sst>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00"/>
    <numFmt numFmtId="171" formatCode="0.0000"/>
  </numFmts>
  <fonts count="1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1" fillId="0" borderId="1" xfId="0" applyNumberFormat="1" applyFont="1" applyBorder="1" applyAlignment="1">
      <alignment horizontal="center" vertical="top" wrapText="1"/>
    </xf>
    <xf numFmtId="168" fontId="2" fillId="0" borderId="2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vertical="top" wrapText="1"/>
    </xf>
    <xf numFmtId="168" fontId="2" fillId="0" borderId="6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vertical="top" wrapText="1"/>
    </xf>
    <xf numFmtId="168" fontId="1" fillId="0" borderId="5" xfId="0" applyNumberFormat="1" applyFont="1" applyBorder="1" applyAlignment="1">
      <alignment horizontal="center" vertical="top" wrapText="1"/>
    </xf>
    <xf numFmtId="169" fontId="1" fillId="0" borderId="1" xfId="0" applyNumberFormat="1" applyFont="1" applyBorder="1" applyAlignment="1">
      <alignment horizontal="center" vertical="top" wrapText="1"/>
    </xf>
    <xf numFmtId="169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170" fontId="1" fillId="0" borderId="1" xfId="0" applyNumberFormat="1" applyFont="1" applyBorder="1" applyAlignment="1">
      <alignment horizontal="center" vertical="top" wrapText="1"/>
    </xf>
    <xf numFmtId="168" fontId="1" fillId="0" borderId="7" xfId="0" applyNumberFormat="1" applyFont="1" applyBorder="1" applyAlignment="1">
      <alignment horizontal="center" vertical="top" wrapText="1"/>
    </xf>
    <xf numFmtId="168" fontId="1" fillId="0" borderId="6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71" fontId="2" fillId="0" borderId="1" xfId="0" applyNumberFormat="1" applyFont="1" applyBorder="1" applyAlignment="1">
      <alignment horizontal="center" vertical="top" wrapText="1"/>
    </xf>
    <xf numFmtId="171" fontId="1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168" fontId="2" fillId="0" borderId="11" xfId="0" applyNumberFormat="1" applyFont="1" applyBorder="1" applyAlignment="1">
      <alignment horizontal="center" wrapText="1"/>
    </xf>
    <xf numFmtId="168" fontId="2" fillId="0" borderId="7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9" fontId="2" fillId="0" borderId="11" xfId="0" applyNumberFormat="1" applyFont="1" applyBorder="1" applyAlignment="1">
      <alignment horizontal="center" wrapText="1"/>
    </xf>
    <xf numFmtId="169" fontId="2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workbookViewId="0" topLeftCell="A1">
      <selection activeCell="H2" sqref="H2"/>
    </sheetView>
  </sheetViews>
  <sheetFormatPr defaultColWidth="9.00390625" defaultRowHeight="12.75"/>
  <cols>
    <col min="2" max="2" width="22.875" style="0" customWidth="1"/>
    <col min="3" max="3" width="14.875" style="0" customWidth="1"/>
    <col min="4" max="4" width="17.00390625" style="0" customWidth="1"/>
    <col min="5" max="5" width="20.75390625" style="0" customWidth="1"/>
    <col min="6" max="6" width="20.25390625" style="0" customWidth="1"/>
    <col min="7" max="7" width="18.125" style="0" customWidth="1"/>
  </cols>
  <sheetData>
    <row r="1" spans="4:7" ht="17.25" customHeight="1">
      <c r="D1" s="26"/>
      <c r="E1" s="44" t="s">
        <v>22</v>
      </c>
      <c r="F1" s="44"/>
      <c r="G1" s="44"/>
    </row>
    <row r="2" spans="4:7" ht="36.75" customHeight="1">
      <c r="D2" s="45" t="s">
        <v>23</v>
      </c>
      <c r="E2" s="45"/>
      <c r="F2" s="45"/>
      <c r="G2" s="45"/>
    </row>
    <row r="4" spans="4:5" ht="18">
      <c r="D4" s="6" t="s">
        <v>20</v>
      </c>
      <c r="E4" s="6"/>
    </row>
    <row r="5" ht="13.5" thickBot="1">
      <c r="G5" s="18" t="s">
        <v>14</v>
      </c>
    </row>
    <row r="6" spans="2:7" ht="13.5" thickBot="1">
      <c r="B6" s="48" t="s">
        <v>21</v>
      </c>
      <c r="C6" s="49"/>
      <c r="D6" s="49"/>
      <c r="E6" s="49"/>
      <c r="F6" s="49"/>
      <c r="G6" s="50"/>
    </row>
    <row r="7" spans="2:7" ht="27" customHeight="1" thickBot="1">
      <c r="B7" s="51" t="s">
        <v>0</v>
      </c>
      <c r="C7" s="52"/>
      <c r="D7" s="57" t="s">
        <v>1</v>
      </c>
      <c r="E7" s="59" t="s">
        <v>2</v>
      </c>
      <c r="F7" s="60"/>
      <c r="G7" s="61"/>
    </row>
    <row r="8" spans="2:7" ht="19.5" thickBot="1">
      <c r="B8" s="53"/>
      <c r="C8" s="54"/>
      <c r="D8" s="58"/>
      <c r="E8" s="3">
        <v>2014</v>
      </c>
      <c r="F8" s="3">
        <v>2015</v>
      </c>
      <c r="G8" s="3">
        <v>2016</v>
      </c>
    </row>
    <row r="9" spans="2:7" ht="18" customHeight="1">
      <c r="B9" s="29" t="s">
        <v>1</v>
      </c>
      <c r="C9" s="30"/>
      <c r="D9" s="31"/>
      <c r="E9" s="5"/>
      <c r="F9" s="5"/>
      <c r="G9" s="5"/>
    </row>
    <row r="10" spans="2:7" ht="19.5" thickBot="1">
      <c r="B10" s="32" t="s">
        <v>3</v>
      </c>
      <c r="C10" s="27"/>
      <c r="D10" s="24">
        <f>D12+D13+D14</f>
        <v>12297.1379</v>
      </c>
      <c r="E10" s="24">
        <f>E12+E13+E14</f>
        <v>6365.9178999999995</v>
      </c>
      <c r="F10" s="14">
        <f>F12+F13+F14</f>
        <v>2965.61</v>
      </c>
      <c r="G10" s="14">
        <f>G12+G13+G14</f>
        <v>2965.61</v>
      </c>
    </row>
    <row r="11" spans="2:7" ht="21.75" customHeight="1" thickBot="1">
      <c r="B11" s="33" t="s">
        <v>16</v>
      </c>
      <c r="C11" s="28"/>
      <c r="D11" s="9"/>
      <c r="E11" s="9"/>
      <c r="F11" s="9"/>
      <c r="G11" s="9"/>
    </row>
    <row r="12" spans="2:7" ht="63.75" thickBot="1">
      <c r="B12" s="36" t="s">
        <v>19</v>
      </c>
      <c r="C12" s="27" t="s">
        <v>17</v>
      </c>
      <c r="D12" s="9">
        <f>E12+F12+G12</f>
        <v>2265</v>
      </c>
      <c r="E12" s="9">
        <f>E19+E26+E31</f>
        <v>755</v>
      </c>
      <c r="F12" s="9">
        <f>F19+F26+F31</f>
        <v>755</v>
      </c>
      <c r="G12" s="9">
        <f>G19+G26+G31</f>
        <v>755</v>
      </c>
    </row>
    <row r="13" spans="2:7" ht="48" thickBot="1">
      <c r="B13" s="37"/>
      <c r="C13" s="27" t="s">
        <v>18</v>
      </c>
      <c r="D13" s="25">
        <f>E13+F13+G13</f>
        <v>8637.1379</v>
      </c>
      <c r="E13" s="25">
        <f>E20+E22+E27+E32</f>
        <v>5145.9178999999995</v>
      </c>
      <c r="F13" s="9">
        <f>F20+F23+F27+F32</f>
        <v>1745.6100000000001</v>
      </c>
      <c r="G13" s="9">
        <f>G20+G23+G27+G32</f>
        <v>1745.6100000000001</v>
      </c>
    </row>
    <row r="14" spans="2:7" ht="32.25" customHeight="1" thickBot="1">
      <c r="B14" s="38" t="s">
        <v>5</v>
      </c>
      <c r="C14" s="39"/>
      <c r="D14" s="9">
        <f>E14+F14+G14</f>
        <v>1395</v>
      </c>
      <c r="E14" s="9">
        <f>E21+E29</f>
        <v>465</v>
      </c>
      <c r="F14" s="9">
        <f>F21+F29</f>
        <v>465</v>
      </c>
      <c r="G14" s="9">
        <f>G21+G29</f>
        <v>465</v>
      </c>
    </row>
    <row r="15" spans="2:7" ht="65.25" customHeight="1" thickBot="1">
      <c r="B15" s="38" t="s">
        <v>6</v>
      </c>
      <c r="C15" s="39"/>
      <c r="D15" s="4"/>
      <c r="E15" s="4"/>
      <c r="F15" s="4"/>
      <c r="G15" s="4"/>
    </row>
    <row r="16" spans="2:7" ht="101.25" customHeight="1" thickBot="1">
      <c r="B16" s="38" t="s">
        <v>7</v>
      </c>
      <c r="C16" s="39"/>
      <c r="D16" s="10">
        <f>D19+D20+D21</f>
        <v>1860</v>
      </c>
      <c r="E16" s="10">
        <f>E19+E20+E21</f>
        <v>620</v>
      </c>
      <c r="F16" s="10">
        <f>F19+F20+F21</f>
        <v>620</v>
      </c>
      <c r="G16" s="10">
        <f>G19+G20+G21</f>
        <v>620</v>
      </c>
    </row>
    <row r="17" spans="2:7" ht="16.5" thickBot="1">
      <c r="B17" s="34" t="s">
        <v>3</v>
      </c>
      <c r="C17" s="35"/>
      <c r="D17" s="7"/>
      <c r="E17" s="8"/>
      <c r="F17" s="2"/>
      <c r="G17" s="1"/>
    </row>
    <row r="18" spans="2:7" ht="20.25" customHeight="1" thickBot="1">
      <c r="B18" s="38" t="s">
        <v>16</v>
      </c>
      <c r="C18" s="39"/>
      <c r="D18" s="3"/>
      <c r="E18" s="3"/>
      <c r="F18" s="3"/>
      <c r="G18" s="3"/>
    </row>
    <row r="19" spans="2:7" ht="66.75" customHeight="1" thickBot="1">
      <c r="B19" s="36" t="s">
        <v>19</v>
      </c>
      <c r="C19" s="27" t="s">
        <v>17</v>
      </c>
      <c r="D19" s="9">
        <f>E19+F19+G19</f>
        <v>1065</v>
      </c>
      <c r="E19" s="9">
        <v>355</v>
      </c>
      <c r="F19" s="9">
        <v>355</v>
      </c>
      <c r="G19" s="9">
        <v>355</v>
      </c>
    </row>
    <row r="20" spans="2:7" ht="54.75" customHeight="1" thickBot="1">
      <c r="B20" s="37"/>
      <c r="C20" s="27" t="s">
        <v>18</v>
      </c>
      <c r="D20" s="9">
        <f>E20+F20+G20</f>
        <v>420</v>
      </c>
      <c r="E20" s="15">
        <v>140</v>
      </c>
      <c r="F20" s="15">
        <v>140</v>
      </c>
      <c r="G20" s="15">
        <v>140</v>
      </c>
    </row>
    <row r="21" spans="2:7" ht="21" customHeight="1" thickBot="1">
      <c r="B21" s="38" t="s">
        <v>5</v>
      </c>
      <c r="C21" s="39"/>
      <c r="D21" s="9">
        <f>E21+F21+G21</f>
        <v>375</v>
      </c>
      <c r="E21" s="20">
        <v>125</v>
      </c>
      <c r="F21" s="20">
        <v>125</v>
      </c>
      <c r="G21" s="20">
        <v>125</v>
      </c>
    </row>
    <row r="22" spans="2:7" ht="36.75" customHeight="1" thickBot="1">
      <c r="B22" s="38" t="s">
        <v>11</v>
      </c>
      <c r="C22" s="39"/>
      <c r="D22" s="13">
        <f>D23</f>
        <v>150</v>
      </c>
      <c r="E22" s="13">
        <f>E23</f>
        <v>50</v>
      </c>
      <c r="F22" s="13">
        <f>F23</f>
        <v>50</v>
      </c>
      <c r="G22" s="13">
        <f>G23</f>
        <v>50</v>
      </c>
    </row>
    <row r="23" spans="2:7" ht="24.75" customHeight="1" thickBot="1">
      <c r="B23" s="38" t="s">
        <v>4</v>
      </c>
      <c r="C23" s="39"/>
      <c r="D23" s="12">
        <f>E23+F23+G23</f>
        <v>150</v>
      </c>
      <c r="E23" s="15">
        <v>50</v>
      </c>
      <c r="F23" s="15">
        <v>50</v>
      </c>
      <c r="G23" s="15">
        <v>50</v>
      </c>
    </row>
    <row r="24" spans="2:7" ht="104.25" customHeight="1">
      <c r="B24" s="42" t="s">
        <v>12</v>
      </c>
      <c r="C24" s="43"/>
      <c r="D24" s="55">
        <f>D26+D27+D29</f>
        <v>9733.3079</v>
      </c>
      <c r="E24" s="55">
        <f>E26+E27+E29</f>
        <v>5511.3079</v>
      </c>
      <c r="F24" s="46">
        <f>F26+F27+F29</f>
        <v>2111</v>
      </c>
      <c r="G24" s="46">
        <f>G26+G27+G29</f>
        <v>2111</v>
      </c>
    </row>
    <row r="25" spans="2:7" ht="16.5" customHeight="1" thickBot="1">
      <c r="B25" s="40" t="s">
        <v>3</v>
      </c>
      <c r="C25" s="41"/>
      <c r="D25" s="56"/>
      <c r="E25" s="56"/>
      <c r="F25" s="47"/>
      <c r="G25" s="47"/>
    </row>
    <row r="26" spans="2:7" ht="19.5" thickBot="1">
      <c r="B26" s="33" t="s">
        <v>16</v>
      </c>
      <c r="C26" s="27"/>
      <c r="D26" s="9">
        <f>E26+F26+G26</f>
        <v>1200</v>
      </c>
      <c r="E26" s="9">
        <v>400</v>
      </c>
      <c r="F26" s="9">
        <v>400</v>
      </c>
      <c r="G26" s="9">
        <v>400</v>
      </c>
    </row>
    <row r="27" spans="2:7" ht="80.25" customHeight="1" thickBot="1">
      <c r="B27" s="36" t="s">
        <v>19</v>
      </c>
      <c r="C27" s="27" t="s">
        <v>17</v>
      </c>
      <c r="D27" s="16">
        <f>E27+F27+G27</f>
        <v>7513.3079</v>
      </c>
      <c r="E27" s="9">
        <f>4641.3079+130</f>
        <v>4771.3079</v>
      </c>
      <c r="F27" s="9">
        <v>1371</v>
      </c>
      <c r="G27" s="9">
        <v>1371</v>
      </c>
    </row>
    <row r="28" spans="2:7" ht="48" customHeight="1" thickBot="1">
      <c r="B28" s="37"/>
      <c r="C28" s="27" t="s">
        <v>18</v>
      </c>
      <c r="D28" s="16"/>
      <c r="E28" s="9"/>
      <c r="F28" s="9"/>
      <c r="G28" s="9"/>
    </row>
    <row r="29" spans="2:7" ht="21" customHeight="1" thickBot="1">
      <c r="B29" s="38" t="s">
        <v>5</v>
      </c>
      <c r="C29" s="39"/>
      <c r="D29" s="9">
        <f>E29+F29+G29</f>
        <v>1020</v>
      </c>
      <c r="E29" s="9">
        <v>340</v>
      </c>
      <c r="F29" s="9">
        <v>340</v>
      </c>
      <c r="G29" s="9">
        <v>340</v>
      </c>
    </row>
    <row r="30" spans="2:7" ht="63.75" customHeight="1" thickBot="1">
      <c r="B30" s="33" t="s">
        <v>13</v>
      </c>
      <c r="C30" s="28"/>
      <c r="D30" s="11">
        <f>D31+D32</f>
        <v>553.83</v>
      </c>
      <c r="E30" s="11">
        <f>E31+E32</f>
        <v>184.61</v>
      </c>
      <c r="F30" s="11">
        <f>F31+F32</f>
        <v>184.61</v>
      </c>
      <c r="G30" s="11">
        <f>G31+G32</f>
        <v>184.61</v>
      </c>
    </row>
    <row r="31" spans="2:7" ht="63.75" thickBot="1">
      <c r="B31" s="36" t="s">
        <v>19</v>
      </c>
      <c r="C31" s="27" t="s">
        <v>17</v>
      </c>
      <c r="D31" s="9">
        <f>E31+F31+G31</f>
        <v>0</v>
      </c>
      <c r="E31" s="9">
        <v>0</v>
      </c>
      <c r="F31" s="9">
        <v>0</v>
      </c>
      <c r="G31" s="9">
        <v>0</v>
      </c>
    </row>
    <row r="32" spans="2:7" ht="48" thickBot="1">
      <c r="B32" s="37"/>
      <c r="C32" s="27" t="s">
        <v>18</v>
      </c>
      <c r="D32" s="9">
        <f>E32+F32+G32</f>
        <v>553.83</v>
      </c>
      <c r="E32" s="9">
        <f>164.61+20</f>
        <v>184.61</v>
      </c>
      <c r="F32" s="9">
        <f>164.61+20</f>
        <v>184.61</v>
      </c>
      <c r="G32" s="9">
        <f>164.61+20</f>
        <v>184.61</v>
      </c>
    </row>
    <row r="33" spans="2:7" ht="81" customHeight="1" thickBot="1">
      <c r="B33" s="38" t="s">
        <v>8</v>
      </c>
      <c r="C33" s="39"/>
      <c r="D33" s="17">
        <f>D34+D35+D36</f>
        <v>8414.6379</v>
      </c>
      <c r="E33" s="17">
        <f>E34+E35+E36</f>
        <v>4923.4179</v>
      </c>
      <c r="F33" s="11">
        <f>F34+F35+F36</f>
        <v>1745.6100000000001</v>
      </c>
      <c r="G33" s="11">
        <f>G34+G35+G36</f>
        <v>1745.6100000000001</v>
      </c>
    </row>
    <row r="34" spans="2:7" ht="35.25" customHeight="1" thickBot="1">
      <c r="B34" s="38" t="s">
        <v>9</v>
      </c>
      <c r="C34" s="39"/>
      <c r="D34" s="16">
        <f>E34+F34+G34</f>
        <v>4743</v>
      </c>
      <c r="E34" s="19">
        <v>1581</v>
      </c>
      <c r="F34" s="9">
        <v>1581</v>
      </c>
      <c r="G34" s="9">
        <v>1581</v>
      </c>
    </row>
    <row r="35" spans="2:7" ht="36" customHeight="1" thickBot="1">
      <c r="B35" s="38" t="s">
        <v>10</v>
      </c>
      <c r="C35" s="39"/>
      <c r="D35" s="21">
        <f>E35+F35+G35</f>
        <v>493.83000000000004</v>
      </c>
      <c r="E35" s="21">
        <v>164.61</v>
      </c>
      <c r="F35" s="21">
        <v>164.61</v>
      </c>
      <c r="G35" s="21">
        <v>164.61</v>
      </c>
    </row>
    <row r="36" spans="2:7" ht="20.25" customHeight="1" thickBot="1">
      <c r="B36" s="34" t="s">
        <v>15</v>
      </c>
      <c r="C36" s="35"/>
      <c r="D36" s="22">
        <f>E36+F36+G36</f>
        <v>3177.8079</v>
      </c>
      <c r="E36" s="22">
        <f>3270.3079-92.5</f>
        <v>3177.8079</v>
      </c>
      <c r="F36" s="23">
        <v>0</v>
      </c>
      <c r="G36" s="23">
        <v>0</v>
      </c>
    </row>
  </sheetData>
  <mergeCells count="29">
    <mergeCell ref="G24:G25"/>
    <mergeCell ref="B6:G6"/>
    <mergeCell ref="B7:C8"/>
    <mergeCell ref="D24:D25"/>
    <mergeCell ref="E24:E25"/>
    <mergeCell ref="F24:F25"/>
    <mergeCell ref="D7:D8"/>
    <mergeCell ref="E7:G7"/>
    <mergeCell ref="E1:G1"/>
    <mergeCell ref="D2:G2"/>
    <mergeCell ref="B14:C14"/>
    <mergeCell ref="B15:C15"/>
    <mergeCell ref="B34:C34"/>
    <mergeCell ref="B35:C35"/>
    <mergeCell ref="B33:C33"/>
    <mergeCell ref="B16:C16"/>
    <mergeCell ref="B22:C22"/>
    <mergeCell ref="B23:C23"/>
    <mergeCell ref="B24:C24"/>
    <mergeCell ref="B36:C36"/>
    <mergeCell ref="B12:B13"/>
    <mergeCell ref="B17:C17"/>
    <mergeCell ref="B18:C18"/>
    <mergeCell ref="B19:B20"/>
    <mergeCell ref="B21:C21"/>
    <mergeCell ref="B25:C25"/>
    <mergeCell ref="B27:B28"/>
    <mergeCell ref="B29:C29"/>
    <mergeCell ref="B31:B32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2014-05-06T09:16:04Z</cp:lastPrinted>
  <dcterms:created xsi:type="dcterms:W3CDTF">2012-02-09T07:40:14Z</dcterms:created>
  <dcterms:modified xsi:type="dcterms:W3CDTF">2014-05-12T06:59:12Z</dcterms:modified>
  <cp:category/>
  <cp:version/>
  <cp:contentType/>
  <cp:contentStatus/>
</cp:coreProperties>
</file>