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.(1пп)" sheetId="1" r:id="rId1"/>
    <sheet name="Прил.(2пп)" sheetId="2" r:id="rId2"/>
    <sheet name="Прил.(3пп)" sheetId="3" r:id="rId3"/>
    <sheet name="Прил.(4пп)" sheetId="4" r:id="rId4"/>
  </sheets>
  <definedNames>
    <definedName name="_xlnm.Print_Area" localSheetId="0">'Прил.(1пп)'!$A$1:$L$75</definedName>
    <definedName name="_xlnm.Print_Area" localSheetId="1">'Прил.(2пп)'!$A$1:$M$96</definedName>
    <definedName name="_xlnm.Print_Area" localSheetId="2">'Прил.(3пп)'!$A$1:$J$29</definedName>
  </definedNames>
  <calcPr fullCalcOnLoad="1"/>
</workbook>
</file>

<file path=xl/sharedStrings.xml><?xml version="1.0" encoding="utf-8"?>
<sst xmlns="http://schemas.openxmlformats.org/spreadsheetml/2006/main" count="403" uniqueCount="154">
  <si>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</si>
  <si>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</si>
  <si>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</si>
  <si>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</si>
  <si>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</si>
  <si>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</si>
  <si>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"ГКМХ"</t>
  </si>
  <si>
    <t>1.2</t>
  </si>
  <si>
    <t>2014 год</t>
  </si>
  <si>
    <t>МКУ «ГКМХ»</t>
  </si>
  <si>
    <t>МКУ «Дорожник»</t>
  </si>
  <si>
    <t>2015 год</t>
  </si>
  <si>
    <t>2016 год</t>
  </si>
  <si>
    <t>1.3</t>
  </si>
  <si>
    <t>1.4</t>
  </si>
  <si>
    <t xml:space="preserve">                                                                                                                                                                                                         к подпрограмме 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</si>
  <si>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</si>
  <si>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</si>
  <si>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</si>
  <si>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</si>
  <si>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</si>
  <si>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</si>
  <si>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</si>
  <si>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</si>
  <si>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</si>
  <si>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</si>
  <si>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</si>
  <si>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Ремонт автомобильной дороги от жилого дома №27 3 квартала до кольцевой автомобильной дороги ЗАТО г. Радужный Владимирской области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</si>
  <si>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</si>
  <si>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Разработка проектной документации на ремонт дороги от 1 квартала кольцевой дороги до средней общеобразовательной школы №1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</si>
  <si>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</si>
  <si>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Ремонт автомобильной дороги от проходной ФКП ГЛП «Радуга» в 13/13 квартале до автомобильной дороги на 16 квартал, внутриплощадные дороги с прилегающими площадками на территории ЗАТО г.Радужный Владимирской области</t>
  </si>
  <si>
    <t>Изменение схемы дислокации дорожных знаков</t>
  </si>
  <si>
    <t>Ямочный ремонт и ремонт картами автомобильной дороги от проходной ФКП ГЛП "Радуга" до административного здания "Электон"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</si>
  <si>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</si>
  <si>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</si>
  <si>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</si>
  <si>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</si>
  <si>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</si>
  <si>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</si>
  <si>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</si>
  <si>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</si>
  <si>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</si>
  <si>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Задача: проведение комплекса мер по содержанию, реконструкции, капитальному ремонту, модернизации существующих объектов благоустройства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</si>
  <si>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</si>
  <si>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</si>
  <si>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</si>
  <si>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</si>
  <si>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</si>
  <si>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Ремонт памятника Косьминову</t>
  </si>
  <si>
    <r>
      <t xml:space="preserve"> </t>
    </r>
    <r>
      <rPr>
        <sz val="10"/>
        <color indexed="8"/>
        <rFont val="Times New Roman"/>
        <family val="1"/>
      </rPr>
      <t>Устройство расширения автостоянки у многоквартирного дома № 15 первого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</si>
  <si>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стоянки для автомобилей в районе торгового центра "Дельфин" третьего квартала ЗАТО г.Радужный Владимирской области</t>
    </r>
  </si>
  <si>
    <t xml:space="preserve">  Устройство расширения придомовых стоянок у жилого дома №23 первого квартала ЗАТО г.Радужный Владимирской области</t>
  </si>
  <si>
    <r>
      <t xml:space="preserve"> </t>
    </r>
    <r>
      <rPr>
        <sz val="10"/>
        <color indexed="8"/>
        <rFont val="Times New Roman"/>
        <family val="1"/>
      </rPr>
      <t>Устройство расширения придомовой автостоянки у жилого дома №29 третьего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</si>
  <si>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пешеходной дорожки у магазина «Сказка» в третьем квартале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</si>
  <si>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Устройство тротуаров от здания администрации к кафе «Натали» и к Молодежному спортивно-досуговому центру ЗАТО г.Радужный Владимирской области</t>
    </r>
  </si>
  <si>
    <t>Устройство пешеходной дорожки в районе жилого дома №28 третьего квартала ЗАТО г.Радужный Владимирской области</t>
  </si>
  <si>
    <t xml:space="preserve"> Вырубка кустарников около здания бывшего онкоцентра и установка на этом здании табличек</t>
  </si>
  <si>
    <t xml:space="preserve">       МКУ «ГКМХ»</t>
  </si>
  <si>
    <t>Устройство велопарковок у СК «Кристалл», бассейна</t>
  </si>
  <si>
    <t>Обслуживание наружного освещения</t>
  </si>
  <si>
    <t xml:space="preserve"> Замена кабеля уличного освещения на территории города</t>
  </si>
  <si>
    <t xml:space="preserve"> Замена опор уличного освещения к ОССГ отдельными местами</t>
  </si>
  <si>
    <t>Устройство наружного освещения в квартале 17 от ООО НПП «Экотех» до поворота на жилую зону</t>
  </si>
  <si>
    <t xml:space="preserve">                                                                                                                                                                                    к подпрограмме  </t>
  </si>
  <si>
    <t xml:space="preserve">                                                                                                        </t>
  </si>
  <si>
    <t xml:space="preserve"> Перечень мероприятий  подпрограммы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</si>
  <si>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</si>
  <si>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</si>
  <si>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</si>
  <si>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</si>
  <si>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>Малые архитектурные формы на дворовых территориях</t>
  </si>
  <si>
    <r>
      <t xml:space="preserve"> </t>
    </r>
    <r>
      <rPr>
        <sz val="10"/>
        <color indexed="8"/>
        <rFont val="Times New Roman"/>
        <family val="1"/>
      </rPr>
      <t xml:space="preserve">Капитальный ремонт с уширением проезжей части автомобильной дороги </t>
    </r>
  </si>
  <si>
    <t xml:space="preserve">Ремонт проездов к многоквартирным домам 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</si>
  <si>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</si>
  <si>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к подпрограмме 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</si>
  <si>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</si>
  <si>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</si>
  <si>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</si>
  <si>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</si>
  <si>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</si>
  <si>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</si>
  <si>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>Улучшение экологической и эстетической обстановки  в городе, обеспечение безопасности жителей города</t>
  </si>
  <si>
    <t xml:space="preserve"> МКУ "Дорожник"</t>
  </si>
  <si>
    <t>Уборка снега на территории ГСК ЗАТО г. Радужный</t>
  </si>
  <si>
    <t xml:space="preserve"> Ремонт автомобильных дорог и проездов к дворовым территориям многоквартирных домов</t>
  </si>
  <si>
    <t>Ремонт асфальтобетонного дорожного покрытия дорог и подъездов к жилым домам</t>
  </si>
  <si>
    <t>Ремонт картами автомобильной дорог города</t>
  </si>
  <si>
    <t>2.1</t>
  </si>
  <si>
    <t>2.2</t>
  </si>
  <si>
    <t>Перечень мероприятий подпрограммы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</si>
  <si>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</t>
    </r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</si>
  <si>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Приложение </t>
    </r>
  </si>
  <si>
    <t>Мероприятия муниципальной подпрограммы</t>
  </si>
  <si>
    <r>
      <t xml:space="preserve">        </t>
    </r>
    <r>
      <rPr>
        <sz val="10"/>
        <rFont val="Times New Roman"/>
        <family val="1"/>
      </rPr>
      <t>Приложение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</si>
  <si>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Приложение</t>
  </si>
  <si>
    <t>Зам. главы администрации города, нач. фин.управления                                         О. М. Горшкова</t>
  </si>
  <si>
    <t xml:space="preserve">               </t>
  </si>
  <si>
    <t>1.5</t>
  </si>
  <si>
    <t>1.6</t>
  </si>
  <si>
    <t>1.7</t>
  </si>
  <si>
    <t>1.8</t>
  </si>
  <si>
    <t>Задача: обеспечение уровня безопасности дорожного движения</t>
  </si>
  <si>
    <t>Ремонт картами автомобильных дорог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</si>
  <si>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</si>
  <si>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</si>
  <si>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Начальник МКУ "Дорожник"                                                                                        В. Г. Толкачев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</si>
  <si>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</si>
  <si>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Ремонт объектов благоустройства, в том числе:</t>
  </si>
  <si>
    <t>Устройство стоянок для автотранспорта у жилых домов</t>
  </si>
  <si>
    <t>Ремонт пешеходных дорожек</t>
  </si>
  <si>
    <t>1.4.1</t>
  </si>
  <si>
    <t>1.5.1</t>
  </si>
  <si>
    <t>1.5.2</t>
  </si>
  <si>
    <t xml:space="preserve"> Приведение в нормативное состояние уличного освещения и объектов благоустройства:</t>
  </si>
  <si>
    <t>1.1.2</t>
  </si>
  <si>
    <t>Стоимость потребленной электроэнергии</t>
  </si>
  <si>
    <t>Мероприятия:</t>
  </si>
  <si>
    <t>2</t>
  </si>
  <si>
    <t>3</t>
  </si>
  <si>
    <t>3.1</t>
  </si>
  <si>
    <t xml:space="preserve"> Ремонт автомобильных кольцевой дорог</t>
  </si>
  <si>
    <t>Ремонт автомобильной кольцевой дороги</t>
  </si>
  <si>
    <t>2.3</t>
  </si>
  <si>
    <t>Итого по п. 2:</t>
  </si>
  <si>
    <t>Итого по п. 3:</t>
  </si>
  <si>
    <t>Итого по п. 1:</t>
  </si>
  <si>
    <t>Зам. главы администрации города, начальник финн. управления                                      О.М. Горшкова</t>
  </si>
  <si>
    <t>Приведение в нормативное состояние улично-дорожной сети:</t>
  </si>
  <si>
    <t>Задача: обеспечение комфортного проживания насиления</t>
  </si>
  <si>
    <t>2.4</t>
  </si>
  <si>
    <t>2.5</t>
  </si>
  <si>
    <t>2.6</t>
  </si>
  <si>
    <t>2.7</t>
  </si>
  <si>
    <t>2.8</t>
  </si>
  <si>
    <t>Ремонт наружного освещения:</t>
  </si>
  <si>
    <t>2.9</t>
  </si>
  <si>
    <t>2.10</t>
  </si>
  <si>
    <t>3.2</t>
  </si>
  <si>
    <t>3.3</t>
  </si>
  <si>
    <t xml:space="preserve"> Ремонт и строительство новых объектов благоустройства:</t>
  </si>
  <si>
    <t>Задача: проведение комплекса мер по строительству новых и ремонту существующих объектов благоустройства</t>
  </si>
  <si>
    <t>Задача: проведение комплекса мер по содержанию уличного освещения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</si>
  <si>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</si>
  <si>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</si>
  <si>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</si>
  <si>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2.11</t>
  </si>
  <si>
    <t>Устройство автостоянки с наружным освещением за кольцевой автодорогой напротив дома №21 третьего квартала ЗАТО г.Радужный Владимирской области</t>
  </si>
  <si>
    <t>Начальник МКУ "Дорожник"                                                                                            В. Г. Толкачев</t>
  </si>
  <si>
    <t>МКУ "ГКМХ"                    МКУ "Дорожник"</t>
  </si>
  <si>
    <t>Зам. главы администрации города, нач. фин.управления                                              О. М. Горшкова</t>
  </si>
  <si>
    <t>Ремонт участка дороги от средней общеобразовательной школы№1 первого квартала до западного участка кольцевой автомобильной дороги у магазина «Былина»  ЗАТО г.Радужный</t>
  </si>
  <si>
    <t>Ремонт дорожного покрытия в местах прохождения инженерных коммуникаций на территории средней общеобразовательной школы №1</t>
  </si>
  <si>
    <t>Ремонт и содержание улично-дорожной сети и объектов благоустройства: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</si>
</sst>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24" borderId="10" xfId="0" applyNumberFormat="1" applyFont="1" applyFill="1" applyBorder="1" applyAlignment="1">
      <alignment horizontal="center" vertical="center"/>
    </xf>
    <xf numFmtId="181" fontId="6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182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2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18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2" fontId="6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2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2" fontId="6" fillId="24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1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82" fontId="6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1" fontId="6" fillId="24" borderId="11" xfId="0" applyNumberFormat="1" applyFont="1" applyFill="1" applyBorder="1" applyAlignment="1">
      <alignment horizontal="center" vertical="center"/>
    </xf>
    <xf numFmtId="182" fontId="6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182" fontId="6" fillId="24" borderId="11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182" fontId="6" fillId="24" borderId="13" xfId="0" applyNumberFormat="1" applyFont="1" applyFill="1" applyBorder="1" applyAlignment="1">
      <alignment horizontal="center" vertical="center"/>
    </xf>
    <xf numFmtId="181" fontId="6" fillId="24" borderId="13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81" fontId="7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 wrapText="1"/>
    </xf>
    <xf numFmtId="182" fontId="7" fillId="24" borderId="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181" fontId="7" fillId="24" borderId="0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181" fontId="6" fillId="24" borderId="12" xfId="0" applyNumberFormat="1" applyFont="1" applyFill="1" applyBorder="1" applyAlignment="1">
      <alignment horizontal="center" vertical="center" wrapText="1"/>
    </xf>
    <xf numFmtId="181" fontId="6" fillId="24" borderId="15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/>
    </xf>
    <xf numFmtId="181" fontId="6" fillId="24" borderId="10" xfId="0" applyNumberFormat="1" applyFont="1" applyFill="1" applyBorder="1" applyAlignment="1">
      <alignment horizontal="center" vertical="center"/>
    </xf>
    <xf numFmtId="182" fontId="6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82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82" fontId="6" fillId="24" borderId="12" xfId="0" applyNumberFormat="1" applyFont="1" applyFill="1" applyBorder="1" applyAlignment="1">
      <alignment horizontal="center" vertical="center"/>
    </xf>
    <xf numFmtId="182" fontId="6" fillId="24" borderId="15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1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6" fillId="24" borderId="16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24" borderId="18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182" fontId="6" fillId="24" borderId="11" xfId="0" applyNumberFormat="1" applyFont="1" applyFill="1" applyBorder="1" applyAlignment="1">
      <alignment horizontal="center" vertical="center"/>
    </xf>
    <xf numFmtId="181" fontId="6" fillId="24" borderId="11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49" fontId="6" fillId="24" borderId="12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5" xfId="0" applyNumberFormat="1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3" xfId="0" applyNumberFormat="1" applyFont="1" applyFill="1" applyBorder="1" applyAlignment="1">
      <alignment horizontal="center" vertical="center" wrapText="1"/>
    </xf>
    <xf numFmtId="49" fontId="6" fillId="24" borderId="24" xfId="0" applyNumberFormat="1" applyFont="1" applyFill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horizontal="center" vertical="center" wrapText="1"/>
    </xf>
    <xf numFmtId="49" fontId="6" fillId="24" borderId="2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182" fontId="7" fillId="24" borderId="12" xfId="0" applyNumberFormat="1" applyFont="1" applyFill="1" applyBorder="1" applyAlignment="1">
      <alignment horizontal="center" vertical="center"/>
    </xf>
    <xf numFmtId="182" fontId="7" fillId="24" borderId="1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/>
    </xf>
    <xf numFmtId="182" fontId="3" fillId="0" borderId="15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/>
    </xf>
    <xf numFmtId="182" fontId="1" fillId="0" borderId="12" xfId="0" applyNumberFormat="1" applyFont="1" applyBorder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left" vertical="center" wrapText="1"/>
    </xf>
    <xf numFmtId="49" fontId="6" fillId="24" borderId="17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75" zoomScaleSheetLayoutView="75" zoomScalePageLayoutView="0" workbookViewId="0" topLeftCell="A30">
      <selection activeCell="A1" sqref="A1:L58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2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28.5" customHeight="1">
      <c r="A1" s="109" t="s">
        <v>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6.2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1" customHeight="1">
      <c r="A3" s="111" t="s">
        <v>93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3"/>
    </row>
    <row r="4" ht="13.5" customHeight="1">
      <c r="L4" s="29"/>
    </row>
    <row r="5" spans="1:12" ht="23.25" customHeight="1">
      <c r="A5" s="98" t="s">
        <v>0</v>
      </c>
      <c r="B5" s="98" t="s">
        <v>16</v>
      </c>
      <c r="C5" s="98" t="s">
        <v>17</v>
      </c>
      <c r="D5" s="98" t="s">
        <v>18</v>
      </c>
      <c r="E5" s="98" t="s">
        <v>1</v>
      </c>
      <c r="F5" s="98"/>
      <c r="G5" s="98"/>
      <c r="H5" s="98"/>
      <c r="I5" s="98" t="s">
        <v>19</v>
      </c>
      <c r="J5" s="98" t="s">
        <v>20</v>
      </c>
      <c r="K5" s="98" t="s">
        <v>21</v>
      </c>
      <c r="L5" s="98"/>
    </row>
    <row r="6" spans="1:12" ht="12" customHeight="1">
      <c r="A6" s="98"/>
      <c r="B6" s="98"/>
      <c r="C6" s="98"/>
      <c r="D6" s="98"/>
      <c r="E6" s="98" t="s">
        <v>2</v>
      </c>
      <c r="F6" s="98" t="s">
        <v>22</v>
      </c>
      <c r="G6" s="98"/>
      <c r="H6" s="98"/>
      <c r="I6" s="98"/>
      <c r="J6" s="98"/>
      <c r="K6" s="98"/>
      <c r="L6" s="98"/>
    </row>
    <row r="7" spans="1:12" ht="45.75" customHeight="1">
      <c r="A7" s="98"/>
      <c r="B7" s="98"/>
      <c r="C7" s="98"/>
      <c r="D7" s="98"/>
      <c r="E7" s="98"/>
      <c r="F7" s="98" t="s">
        <v>23</v>
      </c>
      <c r="G7" s="98"/>
      <c r="H7" s="6" t="s">
        <v>24</v>
      </c>
      <c r="I7" s="98"/>
      <c r="J7" s="98"/>
      <c r="K7" s="98"/>
      <c r="L7" s="98"/>
    </row>
    <row r="8" spans="1:12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12">
        <v>6</v>
      </c>
      <c r="G8" s="112"/>
      <c r="H8" s="4">
        <v>7</v>
      </c>
      <c r="I8" s="4">
        <v>8</v>
      </c>
      <c r="J8" s="4">
        <v>9</v>
      </c>
      <c r="K8" s="112">
        <v>10</v>
      </c>
      <c r="L8" s="112"/>
    </row>
    <row r="9" spans="1:12" ht="22.5" customHeight="1">
      <c r="A9" s="39">
        <v>1</v>
      </c>
      <c r="B9" s="115" t="s">
        <v>128</v>
      </c>
      <c r="C9" s="116"/>
      <c r="D9" s="116"/>
      <c r="E9" s="116"/>
      <c r="F9" s="116"/>
      <c r="G9" s="116"/>
      <c r="H9" s="116"/>
      <c r="I9" s="116"/>
      <c r="J9" s="116"/>
      <c r="K9" s="116"/>
      <c r="L9" s="117"/>
    </row>
    <row r="10" spans="1:12" ht="18" customHeight="1">
      <c r="A10" s="113" t="s">
        <v>25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18" customHeight="1">
      <c r="A11" s="114" t="s">
        <v>26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7.25" customHeight="1">
      <c r="A12" s="120" t="s">
        <v>117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12" ht="24" customHeight="1">
      <c r="A13" s="105" t="s">
        <v>5</v>
      </c>
      <c r="B13" s="106" t="s">
        <v>27</v>
      </c>
      <c r="C13" s="14" t="s">
        <v>8</v>
      </c>
      <c r="D13" s="8">
        <v>1476.532</v>
      </c>
      <c r="E13" s="8">
        <v>0</v>
      </c>
      <c r="F13" s="78">
        <v>0</v>
      </c>
      <c r="G13" s="79"/>
      <c r="H13" s="8">
        <v>1476.532</v>
      </c>
      <c r="I13" s="7">
        <v>0</v>
      </c>
      <c r="J13" s="101" t="s">
        <v>10</v>
      </c>
      <c r="K13" s="98" t="s">
        <v>28</v>
      </c>
      <c r="L13" s="98"/>
    </row>
    <row r="14" spans="1:12" ht="17.25" customHeight="1">
      <c r="A14" s="105"/>
      <c r="B14" s="107"/>
      <c r="C14" s="14" t="s">
        <v>11</v>
      </c>
      <c r="D14" s="21">
        <v>0</v>
      </c>
      <c r="E14" s="21">
        <f>E13</f>
        <v>0</v>
      </c>
      <c r="F14" s="103">
        <f>F13</f>
        <v>0</v>
      </c>
      <c r="G14" s="104"/>
      <c r="H14" s="8">
        <v>0</v>
      </c>
      <c r="I14" s="7">
        <v>0</v>
      </c>
      <c r="J14" s="101"/>
      <c r="K14" s="98"/>
      <c r="L14" s="98"/>
    </row>
    <row r="15" spans="1:12" ht="22.5" customHeight="1">
      <c r="A15" s="105"/>
      <c r="B15" s="108"/>
      <c r="C15" s="6" t="s">
        <v>12</v>
      </c>
      <c r="D15" s="21">
        <f>D14</f>
        <v>0</v>
      </c>
      <c r="E15" s="21">
        <f>E14</f>
        <v>0</v>
      </c>
      <c r="F15" s="103">
        <f>F14</f>
        <v>0</v>
      </c>
      <c r="G15" s="104"/>
      <c r="H15" s="8">
        <v>0</v>
      </c>
      <c r="I15" s="7">
        <v>0</v>
      </c>
      <c r="J15" s="101"/>
      <c r="K15" s="98"/>
      <c r="L15" s="98"/>
    </row>
    <row r="16" spans="1:12" ht="23.25" customHeight="1">
      <c r="A16" s="105" t="s">
        <v>7</v>
      </c>
      <c r="B16" s="106" t="s">
        <v>151</v>
      </c>
      <c r="C16" s="14" t="s">
        <v>8</v>
      </c>
      <c r="D16" s="8">
        <v>1824.668</v>
      </c>
      <c r="E16" s="8">
        <v>0</v>
      </c>
      <c r="F16" s="78">
        <v>0</v>
      </c>
      <c r="G16" s="79"/>
      <c r="H16" s="8">
        <f>D16</f>
        <v>1824.668</v>
      </c>
      <c r="I16" s="7">
        <v>0</v>
      </c>
      <c r="J16" s="101" t="s">
        <v>10</v>
      </c>
      <c r="K16" s="98"/>
      <c r="L16" s="98"/>
    </row>
    <row r="17" spans="1:12" ht="23.25" customHeight="1">
      <c r="A17" s="105"/>
      <c r="B17" s="107"/>
      <c r="C17" s="14" t="s">
        <v>11</v>
      </c>
      <c r="D17" s="8">
        <v>0</v>
      </c>
      <c r="E17" s="8">
        <v>0</v>
      </c>
      <c r="F17" s="78">
        <v>0</v>
      </c>
      <c r="G17" s="79"/>
      <c r="H17" s="8">
        <v>0</v>
      </c>
      <c r="I17" s="7">
        <v>0</v>
      </c>
      <c r="J17" s="101"/>
      <c r="K17" s="98"/>
      <c r="L17" s="98"/>
    </row>
    <row r="18" spans="1:12" ht="24" customHeight="1">
      <c r="A18" s="105"/>
      <c r="B18" s="108"/>
      <c r="C18" s="6" t="s">
        <v>12</v>
      </c>
      <c r="D18" s="8">
        <v>0</v>
      </c>
      <c r="E18" s="8">
        <v>0</v>
      </c>
      <c r="F18" s="78">
        <v>0</v>
      </c>
      <c r="G18" s="79"/>
      <c r="H18" s="8">
        <v>0</v>
      </c>
      <c r="I18" s="7">
        <v>0</v>
      </c>
      <c r="J18" s="101"/>
      <c r="K18" s="98"/>
      <c r="L18" s="98"/>
    </row>
    <row r="19" spans="1:12" ht="23.25" customHeight="1">
      <c r="A19" s="118" t="s">
        <v>13</v>
      </c>
      <c r="B19" s="119" t="s">
        <v>29</v>
      </c>
      <c r="C19" s="14" t="s">
        <v>8</v>
      </c>
      <c r="D19" s="8">
        <v>99.9</v>
      </c>
      <c r="E19" s="8">
        <v>0</v>
      </c>
      <c r="F19" s="78">
        <v>0</v>
      </c>
      <c r="G19" s="79"/>
      <c r="H19" s="8">
        <v>99.9</v>
      </c>
      <c r="I19" s="7">
        <v>0</v>
      </c>
      <c r="J19" s="101" t="s">
        <v>10</v>
      </c>
      <c r="K19" s="98"/>
      <c r="L19" s="98"/>
    </row>
    <row r="20" spans="1:12" ht="18" customHeight="1">
      <c r="A20" s="118"/>
      <c r="B20" s="119"/>
      <c r="C20" s="14" t="s">
        <v>11</v>
      </c>
      <c r="D20" s="8">
        <v>0</v>
      </c>
      <c r="E20" s="8">
        <v>0</v>
      </c>
      <c r="F20" s="78">
        <v>0</v>
      </c>
      <c r="G20" s="79"/>
      <c r="H20" s="8">
        <v>0</v>
      </c>
      <c r="I20" s="7">
        <v>0</v>
      </c>
      <c r="J20" s="101"/>
      <c r="K20" s="98"/>
      <c r="L20" s="98"/>
    </row>
    <row r="21" spans="1:12" ht="21" customHeight="1">
      <c r="A21" s="118"/>
      <c r="B21" s="119"/>
      <c r="C21" s="6" t="s">
        <v>12</v>
      </c>
      <c r="D21" s="8">
        <v>0</v>
      </c>
      <c r="E21" s="8">
        <v>0</v>
      </c>
      <c r="F21" s="78">
        <v>0</v>
      </c>
      <c r="G21" s="79"/>
      <c r="H21" s="8">
        <v>0</v>
      </c>
      <c r="I21" s="7">
        <v>0</v>
      </c>
      <c r="J21" s="101"/>
      <c r="K21" s="98"/>
      <c r="L21" s="98"/>
    </row>
    <row r="22" spans="1:12" ht="31.5" customHeight="1">
      <c r="A22" s="118" t="s">
        <v>14</v>
      </c>
      <c r="B22" s="119" t="s">
        <v>30</v>
      </c>
      <c r="C22" s="14" t="s">
        <v>8</v>
      </c>
      <c r="D22" s="8">
        <v>250</v>
      </c>
      <c r="E22" s="8">
        <v>0</v>
      </c>
      <c r="F22" s="78">
        <v>0</v>
      </c>
      <c r="G22" s="79"/>
      <c r="H22" s="8">
        <v>250</v>
      </c>
      <c r="I22" s="7">
        <v>0</v>
      </c>
      <c r="J22" s="101" t="s">
        <v>10</v>
      </c>
      <c r="K22" s="98"/>
      <c r="L22" s="98"/>
    </row>
    <row r="23" spans="1:12" ht="34.5" customHeight="1">
      <c r="A23" s="118"/>
      <c r="B23" s="119"/>
      <c r="C23" s="14" t="s">
        <v>11</v>
      </c>
      <c r="D23" s="8">
        <v>0</v>
      </c>
      <c r="E23" s="8">
        <v>0</v>
      </c>
      <c r="F23" s="78">
        <v>0</v>
      </c>
      <c r="G23" s="79"/>
      <c r="H23" s="8">
        <v>0</v>
      </c>
      <c r="I23" s="7">
        <v>0</v>
      </c>
      <c r="J23" s="101"/>
      <c r="K23" s="98"/>
      <c r="L23" s="98"/>
    </row>
    <row r="24" spans="1:12" ht="31.5" customHeight="1">
      <c r="A24" s="118"/>
      <c r="B24" s="119"/>
      <c r="C24" s="6" t="s">
        <v>12</v>
      </c>
      <c r="D24" s="8">
        <v>0</v>
      </c>
      <c r="E24" s="8">
        <v>0</v>
      </c>
      <c r="F24" s="78">
        <v>0</v>
      </c>
      <c r="G24" s="79"/>
      <c r="H24" s="8">
        <v>0</v>
      </c>
      <c r="I24" s="7">
        <v>0</v>
      </c>
      <c r="J24" s="101"/>
      <c r="K24" s="98"/>
      <c r="L24" s="98"/>
    </row>
    <row r="25" spans="1:12" ht="33.75" customHeight="1">
      <c r="A25" s="118" t="s">
        <v>98</v>
      </c>
      <c r="B25" s="119" t="s">
        <v>31</v>
      </c>
      <c r="C25" s="14" t="s">
        <v>8</v>
      </c>
      <c r="D25" s="8">
        <v>5315.941</v>
      </c>
      <c r="E25" s="8">
        <v>0</v>
      </c>
      <c r="F25" s="99">
        <v>0</v>
      </c>
      <c r="G25" s="99"/>
      <c r="H25" s="8">
        <f>D25</f>
        <v>5315.941</v>
      </c>
      <c r="I25" s="7">
        <v>0</v>
      </c>
      <c r="J25" s="101" t="s">
        <v>10</v>
      </c>
      <c r="K25" s="98" t="s">
        <v>28</v>
      </c>
      <c r="L25" s="98"/>
    </row>
    <row r="26" spans="1:12" ht="18.75" customHeight="1">
      <c r="A26" s="118"/>
      <c r="B26" s="119"/>
      <c r="C26" s="14" t="s">
        <v>11</v>
      </c>
      <c r="D26" s="8">
        <v>0</v>
      </c>
      <c r="E26" s="8">
        <v>0</v>
      </c>
      <c r="F26" s="99">
        <v>0</v>
      </c>
      <c r="G26" s="99"/>
      <c r="H26" s="8">
        <v>0</v>
      </c>
      <c r="I26" s="7">
        <v>0</v>
      </c>
      <c r="J26" s="101"/>
      <c r="K26" s="98"/>
      <c r="L26" s="98"/>
    </row>
    <row r="27" spans="1:12" ht="27" customHeight="1">
      <c r="A27" s="118"/>
      <c r="B27" s="119"/>
      <c r="C27" s="6" t="s">
        <v>12</v>
      </c>
      <c r="D27" s="8">
        <v>0</v>
      </c>
      <c r="E27" s="8">
        <v>0</v>
      </c>
      <c r="F27" s="99">
        <v>0</v>
      </c>
      <c r="G27" s="99"/>
      <c r="H27" s="8">
        <v>0</v>
      </c>
      <c r="I27" s="7">
        <v>0</v>
      </c>
      <c r="J27" s="101"/>
      <c r="K27" s="98"/>
      <c r="L27" s="98"/>
    </row>
    <row r="28" spans="1:12" ht="21" customHeight="1">
      <c r="A28" s="118" t="s">
        <v>99</v>
      </c>
      <c r="B28" s="101" t="s">
        <v>32</v>
      </c>
      <c r="C28" s="14" t="s">
        <v>8</v>
      </c>
      <c r="D28" s="8">
        <v>100</v>
      </c>
      <c r="E28" s="8">
        <v>0</v>
      </c>
      <c r="F28" s="99">
        <v>0</v>
      </c>
      <c r="G28" s="99"/>
      <c r="H28" s="8">
        <v>100</v>
      </c>
      <c r="I28" s="7">
        <v>0</v>
      </c>
      <c r="J28" s="100" t="s">
        <v>9</v>
      </c>
      <c r="K28" s="98" t="s">
        <v>28</v>
      </c>
      <c r="L28" s="98"/>
    </row>
    <row r="29" spans="1:12" ht="18" customHeight="1">
      <c r="A29" s="118"/>
      <c r="B29" s="101"/>
      <c r="C29" s="14" t="s">
        <v>11</v>
      </c>
      <c r="D29" s="8">
        <v>0</v>
      </c>
      <c r="E29" s="8">
        <v>0</v>
      </c>
      <c r="F29" s="99">
        <v>0</v>
      </c>
      <c r="G29" s="99"/>
      <c r="H29" s="8">
        <v>0</v>
      </c>
      <c r="I29" s="7">
        <v>0</v>
      </c>
      <c r="J29" s="100"/>
      <c r="K29" s="98"/>
      <c r="L29" s="98"/>
    </row>
    <row r="30" spans="1:12" ht="19.5" customHeight="1">
      <c r="A30" s="118"/>
      <c r="B30" s="101"/>
      <c r="C30" s="6" t="s">
        <v>12</v>
      </c>
      <c r="D30" s="8">
        <v>0</v>
      </c>
      <c r="E30" s="8">
        <v>0</v>
      </c>
      <c r="F30" s="99">
        <v>0</v>
      </c>
      <c r="G30" s="99"/>
      <c r="H30" s="8">
        <v>0</v>
      </c>
      <c r="I30" s="7">
        <v>0</v>
      </c>
      <c r="J30" s="100"/>
      <c r="K30" s="98"/>
      <c r="L30" s="98"/>
    </row>
    <row r="31" spans="1:12" ht="26.25" customHeight="1">
      <c r="A31" s="123" t="s">
        <v>100</v>
      </c>
      <c r="B31" s="101" t="s">
        <v>33</v>
      </c>
      <c r="C31" s="14" t="s">
        <v>8</v>
      </c>
      <c r="D31" s="8">
        <v>1200</v>
      </c>
      <c r="E31" s="8">
        <v>0</v>
      </c>
      <c r="F31" s="99">
        <v>0</v>
      </c>
      <c r="G31" s="99"/>
      <c r="H31" s="8">
        <v>1200</v>
      </c>
      <c r="I31" s="7">
        <v>0</v>
      </c>
      <c r="J31" s="101" t="s">
        <v>10</v>
      </c>
      <c r="K31" s="98"/>
      <c r="L31" s="98"/>
    </row>
    <row r="32" spans="1:12" ht="24" customHeight="1">
      <c r="A32" s="124"/>
      <c r="B32" s="101"/>
      <c r="C32" s="14" t="s">
        <v>11</v>
      </c>
      <c r="D32" s="8">
        <v>0</v>
      </c>
      <c r="E32" s="8">
        <v>0</v>
      </c>
      <c r="F32" s="99">
        <v>0</v>
      </c>
      <c r="G32" s="99"/>
      <c r="H32" s="8">
        <v>0</v>
      </c>
      <c r="I32" s="7">
        <v>0</v>
      </c>
      <c r="J32" s="101"/>
      <c r="K32" s="98"/>
      <c r="L32" s="98"/>
    </row>
    <row r="33" spans="1:12" ht="21" customHeight="1">
      <c r="A33" s="125"/>
      <c r="B33" s="101"/>
      <c r="C33" s="6" t="s">
        <v>12</v>
      </c>
      <c r="D33" s="8">
        <v>0</v>
      </c>
      <c r="E33" s="8">
        <v>0</v>
      </c>
      <c r="F33" s="99">
        <v>0</v>
      </c>
      <c r="G33" s="99"/>
      <c r="H33" s="8">
        <v>0</v>
      </c>
      <c r="I33" s="7">
        <v>0</v>
      </c>
      <c r="J33" s="101"/>
      <c r="K33" s="98"/>
      <c r="L33" s="98"/>
    </row>
    <row r="34" spans="1:12" ht="21" customHeight="1">
      <c r="A34" s="97" t="s">
        <v>101</v>
      </c>
      <c r="B34" s="98" t="s">
        <v>152</v>
      </c>
      <c r="C34" s="14" t="s">
        <v>8</v>
      </c>
      <c r="D34" s="8">
        <v>89.03</v>
      </c>
      <c r="E34" s="8">
        <v>0</v>
      </c>
      <c r="F34" s="99">
        <v>0</v>
      </c>
      <c r="G34" s="99"/>
      <c r="H34" s="8">
        <v>89.03</v>
      </c>
      <c r="I34" s="7">
        <v>0</v>
      </c>
      <c r="J34" s="100" t="s">
        <v>9</v>
      </c>
      <c r="K34" s="98"/>
      <c r="L34" s="98"/>
    </row>
    <row r="35" spans="1:12" ht="20.25" customHeight="1">
      <c r="A35" s="97"/>
      <c r="B35" s="98"/>
      <c r="C35" s="14" t="s">
        <v>11</v>
      </c>
      <c r="D35" s="8">
        <v>0</v>
      </c>
      <c r="E35" s="8">
        <v>0</v>
      </c>
      <c r="F35" s="99">
        <v>0</v>
      </c>
      <c r="G35" s="99"/>
      <c r="H35" s="8">
        <v>0</v>
      </c>
      <c r="I35" s="7">
        <v>0</v>
      </c>
      <c r="J35" s="100"/>
      <c r="K35" s="98"/>
      <c r="L35" s="98"/>
    </row>
    <row r="36" spans="1:12" ht="18" customHeight="1">
      <c r="A36" s="97"/>
      <c r="B36" s="98"/>
      <c r="C36" s="31" t="s">
        <v>12</v>
      </c>
      <c r="D36" s="45">
        <v>0</v>
      </c>
      <c r="E36" s="45">
        <v>0</v>
      </c>
      <c r="F36" s="127">
        <v>0</v>
      </c>
      <c r="G36" s="127"/>
      <c r="H36" s="45">
        <v>0</v>
      </c>
      <c r="I36" s="46">
        <v>0</v>
      </c>
      <c r="J36" s="100"/>
      <c r="K36" s="98"/>
      <c r="L36" s="98"/>
    </row>
    <row r="37" spans="1:12" ht="18" customHeight="1">
      <c r="A37" s="97"/>
      <c r="B37" s="82" t="s">
        <v>126</v>
      </c>
      <c r="C37" s="14" t="s">
        <v>8</v>
      </c>
      <c r="D37" s="8">
        <f>D13+D16+D19+D22+D25+D28+D31+D34</f>
        <v>10356.071</v>
      </c>
      <c r="E37" s="8">
        <f aca="true" t="shared" si="0" ref="E37:F39">E13+E16+E22+E25+E28+E31+E34</f>
        <v>0</v>
      </c>
      <c r="F37" s="86">
        <f t="shared" si="0"/>
        <v>0</v>
      </c>
      <c r="G37" s="86"/>
      <c r="H37" s="8">
        <f>D37</f>
        <v>10356.071</v>
      </c>
      <c r="I37" s="10">
        <v>0</v>
      </c>
      <c r="J37" s="94"/>
      <c r="K37" s="138"/>
      <c r="L37" s="139"/>
    </row>
    <row r="38" spans="1:12" ht="18" customHeight="1">
      <c r="A38" s="97"/>
      <c r="B38" s="83"/>
      <c r="C38" s="14" t="s">
        <v>11</v>
      </c>
      <c r="D38" s="8">
        <f>D14+D17+D23+D26+D29+D32+D35</f>
        <v>0</v>
      </c>
      <c r="E38" s="8">
        <f t="shared" si="0"/>
        <v>0</v>
      </c>
      <c r="F38" s="86">
        <f t="shared" si="0"/>
        <v>0</v>
      </c>
      <c r="G38" s="86"/>
      <c r="H38" s="8">
        <v>0</v>
      </c>
      <c r="I38" s="10">
        <v>0</v>
      </c>
      <c r="J38" s="95"/>
      <c r="K38" s="140"/>
      <c r="L38" s="141"/>
    </row>
    <row r="39" spans="1:12" s="24" customFormat="1" ht="18" customHeight="1">
      <c r="A39" s="97"/>
      <c r="B39" s="84"/>
      <c r="C39" s="6" t="s">
        <v>12</v>
      </c>
      <c r="D39" s="8">
        <f>D36</f>
        <v>0</v>
      </c>
      <c r="E39" s="8">
        <f t="shared" si="0"/>
        <v>0</v>
      </c>
      <c r="F39" s="86">
        <f t="shared" si="0"/>
        <v>0</v>
      </c>
      <c r="G39" s="86"/>
      <c r="H39" s="8">
        <v>0</v>
      </c>
      <c r="I39" s="10">
        <v>0</v>
      </c>
      <c r="J39" s="96"/>
      <c r="K39" s="142"/>
      <c r="L39" s="143"/>
    </row>
    <row r="40" spans="1:12" ht="18" customHeight="1">
      <c r="A40" s="47" t="s">
        <v>118</v>
      </c>
      <c r="B40" s="85" t="s">
        <v>121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8" customHeight="1">
      <c r="A41" s="135" t="s">
        <v>102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8" customHeight="1">
      <c r="A42" s="130" t="s">
        <v>88</v>
      </c>
      <c r="B42" s="130" t="s">
        <v>122</v>
      </c>
      <c r="C42" s="14" t="s">
        <v>8</v>
      </c>
      <c r="D42" s="7">
        <v>0</v>
      </c>
      <c r="E42" s="7">
        <v>0</v>
      </c>
      <c r="F42" s="92">
        <v>0</v>
      </c>
      <c r="G42" s="93"/>
      <c r="H42" s="7">
        <v>0</v>
      </c>
      <c r="I42" s="7">
        <v>0</v>
      </c>
      <c r="J42" s="101" t="s">
        <v>10</v>
      </c>
      <c r="K42" s="144" t="s">
        <v>28</v>
      </c>
      <c r="L42" s="145"/>
    </row>
    <row r="43" spans="1:12" ht="18" customHeight="1">
      <c r="A43" s="131"/>
      <c r="B43" s="131"/>
      <c r="C43" s="14" t="s">
        <v>11</v>
      </c>
      <c r="D43" s="7">
        <v>1481.61</v>
      </c>
      <c r="E43" s="7">
        <v>0</v>
      </c>
      <c r="F43" s="92">
        <v>0</v>
      </c>
      <c r="G43" s="93"/>
      <c r="H43" s="7">
        <f>D43</f>
        <v>1481.61</v>
      </c>
      <c r="I43" s="7">
        <v>0</v>
      </c>
      <c r="J43" s="101"/>
      <c r="K43" s="146"/>
      <c r="L43" s="147"/>
    </row>
    <row r="44" spans="1:12" ht="18" customHeight="1">
      <c r="A44" s="132"/>
      <c r="B44" s="132"/>
      <c r="C44" s="6" t="s">
        <v>12</v>
      </c>
      <c r="D44" s="7">
        <v>0</v>
      </c>
      <c r="E44" s="7">
        <v>0</v>
      </c>
      <c r="F44" s="92">
        <v>0</v>
      </c>
      <c r="G44" s="93"/>
      <c r="H44" s="7">
        <v>0</v>
      </c>
      <c r="I44" s="7">
        <v>0</v>
      </c>
      <c r="J44" s="101"/>
      <c r="K44" s="146"/>
      <c r="L44" s="147"/>
    </row>
    <row r="45" spans="1:12" ht="21" customHeight="1">
      <c r="A45" s="88" t="s">
        <v>89</v>
      </c>
      <c r="B45" s="128" t="s">
        <v>72</v>
      </c>
      <c r="C45" s="14" t="s">
        <v>8</v>
      </c>
      <c r="D45" s="7">
        <v>0</v>
      </c>
      <c r="E45" s="7">
        <v>0</v>
      </c>
      <c r="F45" s="87">
        <v>0</v>
      </c>
      <c r="G45" s="87"/>
      <c r="H45" s="28">
        <v>0</v>
      </c>
      <c r="I45" s="8">
        <v>0</v>
      </c>
      <c r="J45" s="101" t="s">
        <v>10</v>
      </c>
      <c r="K45" s="146"/>
      <c r="L45" s="147"/>
    </row>
    <row r="46" spans="1:12" ht="18" customHeight="1">
      <c r="A46" s="88"/>
      <c r="B46" s="128"/>
      <c r="C46" s="14" t="s">
        <v>11</v>
      </c>
      <c r="D46" s="7">
        <v>0</v>
      </c>
      <c r="E46" s="7">
        <v>0</v>
      </c>
      <c r="F46" s="87">
        <v>0</v>
      </c>
      <c r="G46" s="87"/>
      <c r="H46" s="7">
        <v>0</v>
      </c>
      <c r="I46" s="8">
        <v>0</v>
      </c>
      <c r="J46" s="101"/>
      <c r="K46" s="146"/>
      <c r="L46" s="147"/>
    </row>
    <row r="47" spans="1:12" ht="19.5" customHeight="1">
      <c r="A47" s="88"/>
      <c r="B47" s="129"/>
      <c r="C47" s="6" t="s">
        <v>12</v>
      </c>
      <c r="D47" s="7">
        <v>5228.4</v>
      </c>
      <c r="E47" s="7">
        <v>0</v>
      </c>
      <c r="F47" s="87">
        <v>0</v>
      </c>
      <c r="G47" s="87"/>
      <c r="H47" s="7">
        <v>5228.4</v>
      </c>
      <c r="I47" s="8">
        <v>0</v>
      </c>
      <c r="J47" s="101"/>
      <c r="K47" s="146"/>
      <c r="L47" s="147"/>
    </row>
    <row r="48" spans="1:12" ht="21.75" customHeight="1">
      <c r="A48" s="88" t="s">
        <v>123</v>
      </c>
      <c r="B48" s="101" t="s">
        <v>103</v>
      </c>
      <c r="C48" s="14" t="s">
        <v>8</v>
      </c>
      <c r="D48" s="7">
        <v>0</v>
      </c>
      <c r="E48" s="7">
        <v>0</v>
      </c>
      <c r="F48" s="87">
        <v>0</v>
      </c>
      <c r="G48" s="87"/>
      <c r="H48" s="7">
        <v>0</v>
      </c>
      <c r="I48" s="8">
        <v>0</v>
      </c>
      <c r="J48" s="101" t="s">
        <v>10</v>
      </c>
      <c r="K48" s="146"/>
      <c r="L48" s="147"/>
    </row>
    <row r="49" spans="1:12" ht="21.75" customHeight="1">
      <c r="A49" s="88"/>
      <c r="B49" s="101"/>
      <c r="C49" s="14" t="s">
        <v>11</v>
      </c>
      <c r="D49" s="7">
        <v>0</v>
      </c>
      <c r="E49" s="7">
        <v>0</v>
      </c>
      <c r="F49" s="87">
        <v>0</v>
      </c>
      <c r="G49" s="87"/>
      <c r="H49" s="7">
        <v>0</v>
      </c>
      <c r="I49" s="8">
        <v>0</v>
      </c>
      <c r="J49" s="101"/>
      <c r="K49" s="146"/>
      <c r="L49" s="147"/>
    </row>
    <row r="50" spans="1:12" ht="21" customHeight="1">
      <c r="A50" s="77"/>
      <c r="B50" s="94"/>
      <c r="C50" s="48" t="s">
        <v>12</v>
      </c>
      <c r="D50" s="49">
        <v>2000</v>
      </c>
      <c r="E50" s="49">
        <v>0</v>
      </c>
      <c r="F50" s="126">
        <v>0</v>
      </c>
      <c r="G50" s="126"/>
      <c r="H50" s="49">
        <v>1999.4</v>
      </c>
      <c r="I50" s="45">
        <v>0</v>
      </c>
      <c r="J50" s="94"/>
      <c r="K50" s="148"/>
      <c r="L50" s="149"/>
    </row>
    <row r="51" spans="1:12" ht="21" customHeight="1">
      <c r="A51" s="77"/>
      <c r="B51" s="74" t="s">
        <v>124</v>
      </c>
      <c r="C51" s="14" t="s">
        <v>8</v>
      </c>
      <c r="D51" s="7">
        <f>D45+D48</f>
        <v>0</v>
      </c>
      <c r="E51" s="49">
        <v>0</v>
      </c>
      <c r="F51" s="92">
        <v>0</v>
      </c>
      <c r="G51" s="93"/>
      <c r="H51" s="7">
        <v>0</v>
      </c>
      <c r="I51" s="8">
        <v>0</v>
      </c>
      <c r="J51" s="94"/>
      <c r="K51" s="133"/>
      <c r="L51" s="133"/>
    </row>
    <row r="52" spans="1:12" ht="21" customHeight="1">
      <c r="A52" s="72"/>
      <c r="B52" s="75"/>
      <c r="C52" s="14" t="s">
        <v>11</v>
      </c>
      <c r="D52" s="7">
        <f>D43+D49+D46</f>
        <v>1481.61</v>
      </c>
      <c r="E52" s="49">
        <v>0</v>
      </c>
      <c r="F52" s="92">
        <v>0</v>
      </c>
      <c r="G52" s="93"/>
      <c r="H52" s="7">
        <f>D52</f>
        <v>1481.61</v>
      </c>
      <c r="I52" s="8">
        <v>0</v>
      </c>
      <c r="J52" s="95"/>
      <c r="K52" s="133"/>
      <c r="L52" s="133"/>
    </row>
    <row r="53" spans="1:12" ht="21" customHeight="1">
      <c r="A53" s="73"/>
      <c r="B53" s="102"/>
      <c r="C53" s="48" t="s">
        <v>12</v>
      </c>
      <c r="D53" s="7">
        <f>D47+D50</f>
        <v>7228.4</v>
      </c>
      <c r="E53" s="49">
        <v>0</v>
      </c>
      <c r="F53" s="92">
        <v>0</v>
      </c>
      <c r="G53" s="93"/>
      <c r="H53" s="7">
        <f>D53</f>
        <v>7228.4</v>
      </c>
      <c r="I53" s="8">
        <v>0</v>
      </c>
      <c r="J53" s="96"/>
      <c r="K53" s="133"/>
      <c r="L53" s="133"/>
    </row>
    <row r="54" spans="1:12" ht="21" customHeight="1">
      <c r="A54" s="56" t="s">
        <v>119</v>
      </c>
      <c r="B54" s="134" t="s">
        <v>73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1:12" ht="21" customHeight="1">
      <c r="A55" s="150" t="s">
        <v>129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1:12" ht="21" customHeight="1">
      <c r="A56" s="80" t="s">
        <v>120</v>
      </c>
      <c r="B56" s="95" t="s">
        <v>73</v>
      </c>
      <c r="C56" s="50" t="s">
        <v>8</v>
      </c>
      <c r="D56" s="51">
        <v>0</v>
      </c>
      <c r="E56" s="51">
        <v>0</v>
      </c>
      <c r="F56" s="76">
        <v>0</v>
      </c>
      <c r="G56" s="76"/>
      <c r="H56" s="51">
        <v>0</v>
      </c>
      <c r="I56" s="52">
        <v>0</v>
      </c>
      <c r="J56" s="96" t="s">
        <v>10</v>
      </c>
      <c r="K56" s="133"/>
      <c r="L56" s="133"/>
    </row>
    <row r="57" spans="1:12" ht="18" customHeight="1">
      <c r="A57" s="80"/>
      <c r="B57" s="95"/>
      <c r="C57" s="14" t="s">
        <v>11</v>
      </c>
      <c r="D57" s="7">
        <v>0</v>
      </c>
      <c r="E57" s="7">
        <v>0</v>
      </c>
      <c r="F57" s="87">
        <v>0</v>
      </c>
      <c r="G57" s="87"/>
      <c r="H57" s="7">
        <v>0</v>
      </c>
      <c r="I57" s="8">
        <v>0</v>
      </c>
      <c r="J57" s="101"/>
      <c r="K57" s="133"/>
      <c r="L57" s="133"/>
    </row>
    <row r="58" spans="1:12" ht="18" customHeight="1">
      <c r="A58" s="81"/>
      <c r="B58" s="96"/>
      <c r="C58" s="14" t="s">
        <v>12</v>
      </c>
      <c r="D58" s="7">
        <v>1999.4</v>
      </c>
      <c r="E58" s="7">
        <v>0</v>
      </c>
      <c r="F58" s="87">
        <v>0</v>
      </c>
      <c r="G58" s="87"/>
      <c r="H58" s="7">
        <v>2000</v>
      </c>
      <c r="I58" s="8">
        <v>0</v>
      </c>
      <c r="J58" s="101"/>
      <c r="K58" s="133"/>
      <c r="L58" s="133"/>
    </row>
    <row r="59" spans="1:12" ht="18" customHeight="1">
      <c r="A59" s="91"/>
      <c r="B59" s="91" t="s">
        <v>125</v>
      </c>
      <c r="C59" s="14" t="s">
        <v>8</v>
      </c>
      <c r="D59" s="7">
        <v>0</v>
      </c>
      <c r="E59" s="7">
        <v>0</v>
      </c>
      <c r="F59" s="87">
        <v>0</v>
      </c>
      <c r="G59" s="87"/>
      <c r="H59" s="7">
        <v>0</v>
      </c>
      <c r="I59" s="8">
        <v>0</v>
      </c>
      <c r="J59" s="101"/>
      <c r="K59" s="133"/>
      <c r="L59" s="133"/>
    </row>
    <row r="60" spans="1:12" ht="18" customHeight="1">
      <c r="A60" s="91"/>
      <c r="B60" s="91"/>
      <c r="C60" s="14" t="s">
        <v>11</v>
      </c>
      <c r="D60" s="7">
        <v>0</v>
      </c>
      <c r="E60" s="7">
        <v>0</v>
      </c>
      <c r="F60" s="87">
        <v>0</v>
      </c>
      <c r="G60" s="87"/>
      <c r="H60" s="7">
        <v>0</v>
      </c>
      <c r="I60" s="8">
        <v>0</v>
      </c>
      <c r="J60" s="101"/>
      <c r="K60" s="133"/>
      <c r="L60" s="133"/>
    </row>
    <row r="61" spans="1:12" ht="18" customHeight="1">
      <c r="A61" s="91"/>
      <c r="B61" s="91"/>
      <c r="C61" s="14" t="s">
        <v>12</v>
      </c>
      <c r="D61" s="7">
        <f>D58</f>
        <v>1999.4</v>
      </c>
      <c r="E61" s="7">
        <v>0</v>
      </c>
      <c r="F61" s="87">
        <v>0</v>
      </c>
      <c r="G61" s="87"/>
      <c r="H61" s="7">
        <f>H58</f>
        <v>2000</v>
      </c>
      <c r="I61" s="8">
        <v>0</v>
      </c>
      <c r="J61" s="101"/>
      <c r="K61" s="133"/>
      <c r="L61" s="133"/>
    </row>
    <row r="62" spans="1:12" ht="18" customHeight="1">
      <c r="A62" s="94"/>
      <c r="B62" s="74" t="s">
        <v>4</v>
      </c>
      <c r="C62" s="53" t="s">
        <v>8</v>
      </c>
      <c r="D62" s="40">
        <f>D37+D51+D59</f>
        <v>10356.071</v>
      </c>
      <c r="E62" s="40">
        <v>0</v>
      </c>
      <c r="F62" s="90">
        <v>0</v>
      </c>
      <c r="G62" s="90"/>
      <c r="H62" s="40">
        <f>D62</f>
        <v>10356.071</v>
      </c>
      <c r="I62" s="54">
        <v>0</v>
      </c>
      <c r="J62" s="94"/>
      <c r="K62" s="153"/>
      <c r="L62" s="154"/>
    </row>
    <row r="63" spans="1:12" ht="18" customHeight="1">
      <c r="A63" s="95"/>
      <c r="B63" s="75"/>
      <c r="C63" s="53" t="s">
        <v>11</v>
      </c>
      <c r="D63" s="40">
        <f>D38+D52+D60</f>
        <v>1481.61</v>
      </c>
      <c r="E63" s="40">
        <v>0</v>
      </c>
      <c r="F63" s="90">
        <v>0</v>
      </c>
      <c r="G63" s="90"/>
      <c r="H63" s="40">
        <f>D63</f>
        <v>1481.61</v>
      </c>
      <c r="I63" s="54">
        <v>0</v>
      </c>
      <c r="J63" s="95"/>
      <c r="K63" s="155"/>
      <c r="L63" s="156"/>
    </row>
    <row r="64" spans="1:12" ht="18" customHeight="1">
      <c r="A64" s="95"/>
      <c r="B64" s="75"/>
      <c r="C64" s="53" t="s">
        <v>12</v>
      </c>
      <c r="D64" s="40">
        <f>D39+D53+D61</f>
        <v>9227.8</v>
      </c>
      <c r="E64" s="40">
        <v>0</v>
      </c>
      <c r="F64" s="90">
        <v>0</v>
      </c>
      <c r="G64" s="90"/>
      <c r="H64" s="40">
        <f>D64</f>
        <v>9227.8</v>
      </c>
      <c r="I64" s="54">
        <v>0</v>
      </c>
      <c r="J64" s="95"/>
      <c r="K64" s="155"/>
      <c r="L64" s="156"/>
    </row>
    <row r="65" spans="1:12" ht="18" customHeight="1">
      <c r="A65" s="96"/>
      <c r="B65" s="102"/>
      <c r="C65" s="53" t="s">
        <v>70</v>
      </c>
      <c r="D65" s="40">
        <f>D62+D63+D64</f>
        <v>21065.481</v>
      </c>
      <c r="E65" s="40">
        <v>0</v>
      </c>
      <c r="F65" s="151">
        <v>0</v>
      </c>
      <c r="G65" s="152"/>
      <c r="H65" s="40">
        <f>H62+H63+H64</f>
        <v>21065.481</v>
      </c>
      <c r="I65" s="54">
        <v>0</v>
      </c>
      <c r="J65" s="96"/>
      <c r="K65" s="157"/>
      <c r="L65" s="158"/>
    </row>
    <row r="66" spans="1:12" ht="18" customHeight="1">
      <c r="A66" s="42"/>
      <c r="B66" s="55"/>
      <c r="C66" s="70"/>
      <c r="D66" s="61"/>
      <c r="E66" s="61"/>
      <c r="F66" s="61"/>
      <c r="G66" s="61"/>
      <c r="H66" s="61"/>
      <c r="I66" s="71"/>
      <c r="J66" s="42"/>
      <c r="K66" s="44"/>
      <c r="L66" s="44"/>
    </row>
    <row r="67" ht="27" customHeight="1">
      <c r="B67" s="2"/>
    </row>
    <row r="68" ht="15">
      <c r="B68" s="2"/>
    </row>
    <row r="69" ht="31.5" customHeight="1">
      <c r="B69" s="2" t="s">
        <v>127</v>
      </c>
    </row>
    <row r="70" ht="15">
      <c r="B70" s="2"/>
    </row>
    <row r="71" ht="24.75" customHeight="1">
      <c r="B71" s="2"/>
    </row>
    <row r="72" ht="15">
      <c r="B72" s="2"/>
    </row>
    <row r="73" spans="2:10" ht="30" customHeight="1">
      <c r="B73" s="89" t="s">
        <v>148</v>
      </c>
      <c r="C73" s="89"/>
      <c r="D73" s="89"/>
      <c r="E73" s="89"/>
      <c r="F73" s="89"/>
      <c r="G73" s="89"/>
      <c r="H73" s="89"/>
      <c r="I73" s="89"/>
      <c r="J73" s="89"/>
    </row>
    <row r="74" ht="15">
      <c r="B74" s="2"/>
    </row>
    <row r="75" spans="2:10" ht="24" customHeight="1">
      <c r="B75" s="89"/>
      <c r="C75" s="89"/>
      <c r="D75" s="89"/>
      <c r="E75" s="89"/>
      <c r="F75" s="89"/>
      <c r="G75" s="89"/>
      <c r="H75" s="89"/>
      <c r="I75" s="89"/>
      <c r="J75" s="89"/>
    </row>
  </sheetData>
  <sheetProtection/>
  <mergeCells count="132">
    <mergeCell ref="K51:L53"/>
    <mergeCell ref="F60:G60"/>
    <mergeCell ref="B62:B65"/>
    <mergeCell ref="A55:L55"/>
    <mergeCell ref="F65:G65"/>
    <mergeCell ref="J62:J65"/>
    <mergeCell ref="K62:L65"/>
    <mergeCell ref="F61:G61"/>
    <mergeCell ref="F62:G62"/>
    <mergeCell ref="J59:J61"/>
    <mergeCell ref="K28:L36"/>
    <mergeCell ref="K25:L27"/>
    <mergeCell ref="K56:L58"/>
    <mergeCell ref="B54:L54"/>
    <mergeCell ref="F38:G38"/>
    <mergeCell ref="J37:J39"/>
    <mergeCell ref="A41:L41"/>
    <mergeCell ref="K37:L39"/>
    <mergeCell ref="K42:L50"/>
    <mergeCell ref="B42:B44"/>
    <mergeCell ref="K59:L61"/>
    <mergeCell ref="A37:A39"/>
    <mergeCell ref="F37:G37"/>
    <mergeCell ref="F63:G63"/>
    <mergeCell ref="F52:G52"/>
    <mergeCell ref="F53:G53"/>
    <mergeCell ref="J51:J53"/>
    <mergeCell ref="A48:A50"/>
    <mergeCell ref="B48:B50"/>
    <mergeCell ref="F48:G48"/>
    <mergeCell ref="A42:A44"/>
    <mergeCell ref="F42:G42"/>
    <mergeCell ref="F43:G43"/>
    <mergeCell ref="F44:G44"/>
    <mergeCell ref="B75:J75"/>
    <mergeCell ref="F50:G50"/>
    <mergeCell ref="K13:L24"/>
    <mergeCell ref="F58:G58"/>
    <mergeCell ref="F36:G36"/>
    <mergeCell ref="B45:B47"/>
    <mergeCell ref="F22:G22"/>
    <mergeCell ref="F23:G23"/>
    <mergeCell ref="J56:J58"/>
    <mergeCell ref="F45:G45"/>
    <mergeCell ref="A31:A33"/>
    <mergeCell ref="B31:B33"/>
    <mergeCell ref="A25:A27"/>
    <mergeCell ref="B25:B27"/>
    <mergeCell ref="A28:A30"/>
    <mergeCell ref="F17:G17"/>
    <mergeCell ref="F18:G18"/>
    <mergeCell ref="A16:A18"/>
    <mergeCell ref="A5:A7"/>
    <mergeCell ref="B5:B7"/>
    <mergeCell ref="A12:L12"/>
    <mergeCell ref="E6:E7"/>
    <mergeCell ref="F6:H6"/>
    <mergeCell ref="B16:B18"/>
    <mergeCell ref="F8:G8"/>
    <mergeCell ref="A19:A21"/>
    <mergeCell ref="B19:B21"/>
    <mergeCell ref="B22:B24"/>
    <mergeCell ref="A22:A24"/>
    <mergeCell ref="K8:L8"/>
    <mergeCell ref="A10:L10"/>
    <mergeCell ref="A11:L11"/>
    <mergeCell ref="B9:L9"/>
    <mergeCell ref="F7:G7"/>
    <mergeCell ref="A1:L1"/>
    <mergeCell ref="A2:L2"/>
    <mergeCell ref="A3:K3"/>
    <mergeCell ref="C5:C7"/>
    <mergeCell ref="D5:D7"/>
    <mergeCell ref="E5:H5"/>
    <mergeCell ref="I5:I7"/>
    <mergeCell ref="J5:J7"/>
    <mergeCell ref="K5:L7"/>
    <mergeCell ref="F13:G13"/>
    <mergeCell ref="F14:G14"/>
    <mergeCell ref="F15:G15"/>
    <mergeCell ref="A13:A15"/>
    <mergeCell ref="B13:B15"/>
    <mergeCell ref="J13:J15"/>
    <mergeCell ref="F16:G16"/>
    <mergeCell ref="A56:A58"/>
    <mergeCell ref="B56:B58"/>
    <mergeCell ref="F57:G57"/>
    <mergeCell ref="F56:G56"/>
    <mergeCell ref="A51:A53"/>
    <mergeCell ref="B51:B53"/>
    <mergeCell ref="F49:G49"/>
    <mergeCell ref="J48:J50"/>
    <mergeCell ref="F19:G19"/>
    <mergeCell ref="F24:G24"/>
    <mergeCell ref="F25:G25"/>
    <mergeCell ref="F26:G26"/>
    <mergeCell ref="F20:G20"/>
    <mergeCell ref="F21:G21"/>
    <mergeCell ref="J16:J18"/>
    <mergeCell ref="J19:J21"/>
    <mergeCell ref="J22:J24"/>
    <mergeCell ref="J45:J47"/>
    <mergeCell ref="B40:L40"/>
    <mergeCell ref="B28:B30"/>
    <mergeCell ref="J31:J33"/>
    <mergeCell ref="F39:G39"/>
    <mergeCell ref="B37:B39"/>
    <mergeCell ref="J42:J44"/>
    <mergeCell ref="J34:J36"/>
    <mergeCell ref="F31:G31"/>
    <mergeCell ref="F27:G27"/>
    <mergeCell ref="F28:G28"/>
    <mergeCell ref="F29:G29"/>
    <mergeCell ref="F30:G30"/>
    <mergeCell ref="F32:G32"/>
    <mergeCell ref="F33:G33"/>
    <mergeCell ref="J28:J30"/>
    <mergeCell ref="J25:J27"/>
    <mergeCell ref="A34:A36"/>
    <mergeCell ref="B34:B36"/>
    <mergeCell ref="F34:G34"/>
    <mergeCell ref="F35:G35"/>
    <mergeCell ref="F46:G46"/>
    <mergeCell ref="F47:G47"/>
    <mergeCell ref="A45:A47"/>
    <mergeCell ref="B73:J73"/>
    <mergeCell ref="F64:G64"/>
    <mergeCell ref="F59:G59"/>
    <mergeCell ref="A59:A61"/>
    <mergeCell ref="B59:B61"/>
    <mergeCell ref="F51:G51"/>
    <mergeCell ref="A62:A65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77" r:id="rId1"/>
  <rowBreaks count="2" manualBreakCount="2">
    <brk id="27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view="pageBreakPreview" zoomScale="75" zoomScaleNormal="75" zoomScaleSheetLayoutView="75" zoomScalePageLayoutView="0" workbookViewId="0" topLeftCell="A56">
      <selection activeCell="A1" sqref="A1:M62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9" t="s">
        <v>34</v>
      </c>
    </row>
    <row r="2" spans="1:13" ht="21" customHeight="1">
      <c r="A2" s="192" t="s">
        <v>91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 customHeight="1">
      <c r="A3" s="193" t="s">
        <v>35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ht="15">
      <c r="A4" s="9"/>
    </row>
    <row r="5" spans="1:13" ht="20.25">
      <c r="A5" s="197" t="s">
        <v>93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8.75" customHeight="1">
      <c r="A7" s="98" t="s">
        <v>0</v>
      </c>
      <c r="B7" s="98" t="s">
        <v>36</v>
      </c>
      <c r="C7" s="98" t="s">
        <v>17</v>
      </c>
      <c r="D7" s="98" t="s">
        <v>18</v>
      </c>
      <c r="E7" s="98" t="s">
        <v>37</v>
      </c>
      <c r="F7" s="98"/>
      <c r="G7" s="98"/>
      <c r="H7" s="98"/>
      <c r="I7" s="98" t="s">
        <v>38</v>
      </c>
      <c r="J7" s="98"/>
      <c r="K7" s="98" t="s">
        <v>39</v>
      </c>
      <c r="L7" s="98"/>
      <c r="M7" s="98" t="s">
        <v>40</v>
      </c>
    </row>
    <row r="8" spans="1:13" ht="18" customHeight="1">
      <c r="A8" s="98"/>
      <c r="B8" s="98"/>
      <c r="C8" s="98"/>
      <c r="D8" s="98"/>
      <c r="E8" s="98" t="s">
        <v>41</v>
      </c>
      <c r="F8" s="98" t="s">
        <v>22</v>
      </c>
      <c r="G8" s="98"/>
      <c r="H8" s="98"/>
      <c r="I8" s="98"/>
      <c r="J8" s="98"/>
      <c r="K8" s="98"/>
      <c r="L8" s="98"/>
      <c r="M8" s="98"/>
    </row>
    <row r="9" spans="1:13" ht="40.5" customHeight="1">
      <c r="A9" s="98"/>
      <c r="B9" s="98"/>
      <c r="C9" s="98"/>
      <c r="D9" s="98"/>
      <c r="E9" s="98"/>
      <c r="F9" s="98" t="s">
        <v>42</v>
      </c>
      <c r="G9" s="98"/>
      <c r="H9" s="6" t="s">
        <v>3</v>
      </c>
      <c r="I9" s="98"/>
      <c r="J9" s="98"/>
      <c r="K9" s="98"/>
      <c r="L9" s="98"/>
      <c r="M9" s="98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12">
        <v>6</v>
      </c>
      <c r="G10" s="112"/>
      <c r="H10" s="4">
        <v>7</v>
      </c>
      <c r="I10" s="112">
        <v>8</v>
      </c>
      <c r="J10" s="112"/>
      <c r="K10" s="112">
        <v>9</v>
      </c>
      <c r="L10" s="112"/>
      <c r="M10" s="4">
        <v>10</v>
      </c>
    </row>
    <row r="11" spans="1:13" ht="21" customHeight="1">
      <c r="A11" s="57">
        <v>1</v>
      </c>
      <c r="B11" s="194" t="s">
        <v>114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6"/>
    </row>
    <row r="12" spans="1:13" ht="21.75" customHeight="1">
      <c r="A12" s="114" t="s">
        <v>25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2.75">
      <c r="A13" s="114" t="s">
        <v>43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1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5" customHeight="1">
      <c r="A15" s="120" t="s">
        <v>117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</row>
    <row r="16" spans="1:13" ht="21" customHeight="1">
      <c r="A16" s="170" t="s">
        <v>5</v>
      </c>
      <c r="B16" s="188" t="s">
        <v>44</v>
      </c>
      <c r="C16" s="14" t="s">
        <v>8</v>
      </c>
      <c r="D16" s="7">
        <f>D19+D22</f>
        <v>10322</v>
      </c>
      <c r="E16" s="7">
        <v>0</v>
      </c>
      <c r="F16" s="87">
        <v>0</v>
      </c>
      <c r="G16" s="87"/>
      <c r="H16" s="10">
        <f>D16</f>
        <v>10322</v>
      </c>
      <c r="I16" s="87">
        <v>0</v>
      </c>
      <c r="J16" s="87"/>
      <c r="K16" s="87" t="s">
        <v>6</v>
      </c>
      <c r="L16" s="87"/>
      <c r="M16" s="101" t="s">
        <v>45</v>
      </c>
    </row>
    <row r="17" spans="1:13" ht="21" customHeight="1">
      <c r="A17" s="170"/>
      <c r="B17" s="188"/>
      <c r="C17" s="6" t="s">
        <v>11</v>
      </c>
      <c r="D17" s="7">
        <f>D20+D23</f>
        <v>10322</v>
      </c>
      <c r="E17" s="7">
        <v>0</v>
      </c>
      <c r="F17" s="87">
        <v>0</v>
      </c>
      <c r="G17" s="87"/>
      <c r="H17" s="10">
        <f>D17</f>
        <v>10322</v>
      </c>
      <c r="I17" s="87">
        <v>0</v>
      </c>
      <c r="J17" s="87"/>
      <c r="K17" s="87"/>
      <c r="L17" s="87"/>
      <c r="M17" s="101"/>
    </row>
    <row r="18" spans="1:13" ht="21.75" customHeight="1">
      <c r="A18" s="170"/>
      <c r="B18" s="188"/>
      <c r="C18" s="6" t="s">
        <v>12</v>
      </c>
      <c r="D18" s="7">
        <f>D21+D24</f>
        <v>9899.5</v>
      </c>
      <c r="E18" s="7">
        <v>0</v>
      </c>
      <c r="F18" s="87">
        <v>0</v>
      </c>
      <c r="G18" s="87"/>
      <c r="H18" s="10">
        <f>D18</f>
        <v>9899.5</v>
      </c>
      <c r="I18" s="87">
        <v>0</v>
      </c>
      <c r="J18" s="87"/>
      <c r="K18" s="87"/>
      <c r="L18" s="87"/>
      <c r="M18" s="101"/>
    </row>
    <row r="19" spans="1:13" ht="23.25" customHeight="1">
      <c r="A19" s="170" t="s">
        <v>74</v>
      </c>
      <c r="B19" s="188" t="s">
        <v>60</v>
      </c>
      <c r="C19" s="14" t="s">
        <v>8</v>
      </c>
      <c r="D19" s="7">
        <v>4746</v>
      </c>
      <c r="E19" s="7">
        <v>0</v>
      </c>
      <c r="F19" s="87">
        <v>0</v>
      </c>
      <c r="G19" s="87"/>
      <c r="H19" s="7">
        <f>D19</f>
        <v>4746</v>
      </c>
      <c r="I19" s="172">
        <v>0</v>
      </c>
      <c r="J19" s="172"/>
      <c r="K19" s="87" t="s">
        <v>6</v>
      </c>
      <c r="L19" s="87"/>
      <c r="M19" s="101"/>
    </row>
    <row r="20" spans="1:13" ht="23.25" customHeight="1">
      <c r="A20" s="170"/>
      <c r="B20" s="188"/>
      <c r="C20" s="6" t="s">
        <v>11</v>
      </c>
      <c r="D20" s="7">
        <v>4746</v>
      </c>
      <c r="E20" s="7">
        <v>0</v>
      </c>
      <c r="F20" s="87">
        <v>0</v>
      </c>
      <c r="G20" s="87"/>
      <c r="H20" s="7">
        <v>0</v>
      </c>
      <c r="I20" s="172">
        <v>0</v>
      </c>
      <c r="J20" s="172"/>
      <c r="K20" s="87"/>
      <c r="L20" s="87"/>
      <c r="M20" s="101"/>
    </row>
    <row r="21" spans="1:13" ht="21.75" customHeight="1">
      <c r="A21" s="170"/>
      <c r="B21" s="188"/>
      <c r="C21" s="6" t="s">
        <v>12</v>
      </c>
      <c r="D21" s="27">
        <v>5207.5</v>
      </c>
      <c r="E21" s="7">
        <v>0</v>
      </c>
      <c r="F21" s="87">
        <v>0</v>
      </c>
      <c r="G21" s="87"/>
      <c r="H21" s="7">
        <v>0</v>
      </c>
      <c r="I21" s="172">
        <v>0</v>
      </c>
      <c r="J21" s="172"/>
      <c r="K21" s="87"/>
      <c r="L21" s="87"/>
      <c r="M21" s="101"/>
    </row>
    <row r="22" spans="1:14" ht="24" customHeight="1">
      <c r="A22" s="170" t="s">
        <v>115</v>
      </c>
      <c r="B22" s="188" t="s">
        <v>116</v>
      </c>
      <c r="C22" s="14" t="s">
        <v>8</v>
      </c>
      <c r="D22" s="7">
        <v>5576</v>
      </c>
      <c r="E22" s="7">
        <v>0</v>
      </c>
      <c r="F22" s="87">
        <v>0</v>
      </c>
      <c r="G22" s="87"/>
      <c r="H22" s="7">
        <f aca="true" t="shared" si="0" ref="H22:H30">D22</f>
        <v>5576</v>
      </c>
      <c r="I22" s="172">
        <v>0</v>
      </c>
      <c r="J22" s="172"/>
      <c r="K22" s="87" t="s">
        <v>6</v>
      </c>
      <c r="L22" s="87"/>
      <c r="M22" s="101"/>
      <c r="N22" s="1"/>
    </row>
    <row r="23" spans="1:14" ht="21" customHeight="1">
      <c r="A23" s="170"/>
      <c r="B23" s="188"/>
      <c r="C23" s="6" t="s">
        <v>11</v>
      </c>
      <c r="D23" s="7">
        <v>5576</v>
      </c>
      <c r="E23" s="7">
        <v>0</v>
      </c>
      <c r="F23" s="87">
        <v>0</v>
      </c>
      <c r="G23" s="87"/>
      <c r="H23" s="7">
        <f t="shared" si="0"/>
        <v>5576</v>
      </c>
      <c r="I23" s="172">
        <v>0</v>
      </c>
      <c r="J23" s="172"/>
      <c r="K23" s="87"/>
      <c r="L23" s="87"/>
      <c r="M23" s="101"/>
      <c r="N23" s="1"/>
    </row>
    <row r="24" spans="1:14" ht="18.75" customHeight="1">
      <c r="A24" s="170"/>
      <c r="B24" s="188"/>
      <c r="C24" s="6" t="s">
        <v>12</v>
      </c>
      <c r="D24" s="7">
        <v>4692</v>
      </c>
      <c r="E24" s="7">
        <v>0</v>
      </c>
      <c r="F24" s="87">
        <v>0</v>
      </c>
      <c r="G24" s="87"/>
      <c r="H24" s="7">
        <f t="shared" si="0"/>
        <v>4692</v>
      </c>
      <c r="I24" s="172">
        <v>0</v>
      </c>
      <c r="J24" s="172"/>
      <c r="K24" s="87"/>
      <c r="L24" s="87"/>
      <c r="M24" s="101"/>
      <c r="N24" s="1"/>
    </row>
    <row r="25" spans="1:14" ht="27" customHeight="1">
      <c r="A25" s="170" t="s">
        <v>7</v>
      </c>
      <c r="B25" s="188" t="s">
        <v>46</v>
      </c>
      <c r="C25" s="14" t="s">
        <v>8</v>
      </c>
      <c r="D25" s="7">
        <v>1195</v>
      </c>
      <c r="E25" s="7">
        <v>0</v>
      </c>
      <c r="F25" s="87">
        <v>0</v>
      </c>
      <c r="G25" s="87"/>
      <c r="H25" s="7">
        <f t="shared" si="0"/>
        <v>1195</v>
      </c>
      <c r="I25" s="172">
        <v>0</v>
      </c>
      <c r="J25" s="172"/>
      <c r="K25" s="100" t="s">
        <v>6</v>
      </c>
      <c r="L25" s="100"/>
      <c r="M25" s="101"/>
      <c r="N25" s="11"/>
    </row>
    <row r="26" spans="1:14" ht="18" customHeight="1">
      <c r="A26" s="170"/>
      <c r="B26" s="188"/>
      <c r="C26" s="6" t="s">
        <v>11</v>
      </c>
      <c r="D26" s="7">
        <v>1195</v>
      </c>
      <c r="E26" s="7">
        <v>0</v>
      </c>
      <c r="F26" s="87">
        <v>0</v>
      </c>
      <c r="G26" s="87"/>
      <c r="H26" s="7">
        <f t="shared" si="0"/>
        <v>1195</v>
      </c>
      <c r="I26" s="172">
        <v>0</v>
      </c>
      <c r="J26" s="172"/>
      <c r="K26" s="100"/>
      <c r="L26" s="100"/>
      <c r="M26" s="101"/>
      <c r="N26" s="11"/>
    </row>
    <row r="27" spans="1:14" ht="18" customHeight="1">
      <c r="A27" s="170"/>
      <c r="B27" s="188"/>
      <c r="C27" s="6" t="s">
        <v>12</v>
      </c>
      <c r="D27" s="7">
        <v>1249</v>
      </c>
      <c r="E27" s="7">
        <v>0</v>
      </c>
      <c r="F27" s="87">
        <v>0</v>
      </c>
      <c r="G27" s="87"/>
      <c r="H27" s="7">
        <f t="shared" si="0"/>
        <v>1249</v>
      </c>
      <c r="I27" s="172">
        <v>0</v>
      </c>
      <c r="J27" s="172"/>
      <c r="K27" s="100"/>
      <c r="L27" s="100"/>
      <c r="M27" s="101"/>
      <c r="N27" s="11"/>
    </row>
    <row r="28" spans="1:14" ht="18" customHeight="1">
      <c r="A28" s="170" t="s">
        <v>13</v>
      </c>
      <c r="B28" s="101" t="s">
        <v>47</v>
      </c>
      <c r="C28" s="14" t="s">
        <v>8</v>
      </c>
      <c r="D28" s="7">
        <v>86.414</v>
      </c>
      <c r="E28" s="7">
        <v>0</v>
      </c>
      <c r="F28" s="87">
        <v>0</v>
      </c>
      <c r="G28" s="87"/>
      <c r="H28" s="7">
        <f t="shared" si="0"/>
        <v>86.414</v>
      </c>
      <c r="I28" s="87">
        <v>0</v>
      </c>
      <c r="J28" s="87"/>
      <c r="K28" s="100" t="s">
        <v>6</v>
      </c>
      <c r="L28" s="100"/>
      <c r="M28" s="101"/>
      <c r="N28" s="11"/>
    </row>
    <row r="29" spans="1:14" ht="18" customHeight="1">
      <c r="A29" s="170"/>
      <c r="B29" s="101"/>
      <c r="C29" s="6" t="s">
        <v>11</v>
      </c>
      <c r="D29" s="7">
        <v>100</v>
      </c>
      <c r="E29" s="7">
        <v>0</v>
      </c>
      <c r="F29" s="87">
        <v>0</v>
      </c>
      <c r="G29" s="87"/>
      <c r="H29" s="7">
        <f t="shared" si="0"/>
        <v>100</v>
      </c>
      <c r="I29" s="172">
        <v>0</v>
      </c>
      <c r="J29" s="172"/>
      <c r="K29" s="100"/>
      <c r="L29" s="100"/>
      <c r="M29" s="101"/>
      <c r="N29" s="11"/>
    </row>
    <row r="30" spans="1:14" ht="23.25" customHeight="1">
      <c r="A30" s="170"/>
      <c r="B30" s="101"/>
      <c r="C30" s="6" t="s">
        <v>12</v>
      </c>
      <c r="D30" s="28">
        <v>0</v>
      </c>
      <c r="E30" s="28">
        <v>0</v>
      </c>
      <c r="F30" s="165">
        <v>0</v>
      </c>
      <c r="G30" s="165"/>
      <c r="H30" s="28">
        <f t="shared" si="0"/>
        <v>0</v>
      </c>
      <c r="I30" s="165">
        <v>0</v>
      </c>
      <c r="J30" s="165"/>
      <c r="K30" s="100"/>
      <c r="L30" s="100"/>
      <c r="M30" s="101"/>
      <c r="N30" s="12"/>
    </row>
    <row r="31" spans="1:14" ht="23.25" customHeight="1">
      <c r="A31" s="170"/>
      <c r="B31" s="91" t="s">
        <v>126</v>
      </c>
      <c r="C31" s="14" t="s">
        <v>8</v>
      </c>
      <c r="D31" s="22">
        <f>D16+D25+D28</f>
        <v>11603.414</v>
      </c>
      <c r="E31" s="22">
        <v>0</v>
      </c>
      <c r="F31" s="187">
        <v>0</v>
      </c>
      <c r="G31" s="187"/>
      <c r="H31" s="22">
        <f>D31</f>
        <v>11603.414</v>
      </c>
      <c r="I31" s="187">
        <v>0</v>
      </c>
      <c r="J31" s="187"/>
      <c r="K31" s="100"/>
      <c r="L31" s="100"/>
      <c r="M31" s="101"/>
      <c r="N31" s="12"/>
    </row>
    <row r="32" spans="1:14" ht="23.25" customHeight="1">
      <c r="A32" s="170"/>
      <c r="B32" s="101"/>
      <c r="C32" s="6" t="s">
        <v>11</v>
      </c>
      <c r="D32" s="22">
        <f>D17+D26+D29</f>
        <v>11617</v>
      </c>
      <c r="E32" s="22">
        <v>0</v>
      </c>
      <c r="F32" s="187">
        <v>0</v>
      </c>
      <c r="G32" s="187"/>
      <c r="H32" s="22">
        <f>D32</f>
        <v>11617</v>
      </c>
      <c r="I32" s="187">
        <v>0</v>
      </c>
      <c r="J32" s="187"/>
      <c r="K32" s="100"/>
      <c r="L32" s="100"/>
      <c r="M32" s="101"/>
      <c r="N32" s="12"/>
    </row>
    <row r="33" spans="1:14" ht="23.25" customHeight="1">
      <c r="A33" s="170"/>
      <c r="B33" s="101"/>
      <c r="C33" s="6" t="s">
        <v>12</v>
      </c>
      <c r="D33" s="22">
        <f>D18+D27+D30</f>
        <v>11148.5</v>
      </c>
      <c r="E33" s="22">
        <v>0</v>
      </c>
      <c r="F33" s="187">
        <v>0</v>
      </c>
      <c r="G33" s="187"/>
      <c r="H33" s="22">
        <f>D33</f>
        <v>11148.5</v>
      </c>
      <c r="I33" s="187">
        <v>0</v>
      </c>
      <c r="J33" s="187"/>
      <c r="K33" s="100"/>
      <c r="L33" s="100"/>
      <c r="M33" s="101"/>
      <c r="N33" s="12"/>
    </row>
    <row r="34" spans="1:14" ht="23.25" customHeight="1">
      <c r="A34" s="58" t="s">
        <v>118</v>
      </c>
      <c r="B34" s="134" t="s">
        <v>140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2"/>
    </row>
    <row r="35" spans="1:14" ht="23.25" customHeight="1">
      <c r="A35" s="175" t="s">
        <v>141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12"/>
    </row>
    <row r="36" spans="1:15" ht="26.25" customHeight="1">
      <c r="A36" s="170" t="s">
        <v>88</v>
      </c>
      <c r="B36" s="101" t="s">
        <v>49</v>
      </c>
      <c r="C36" s="14" t="s">
        <v>8</v>
      </c>
      <c r="D36" s="7">
        <v>135</v>
      </c>
      <c r="E36" s="7">
        <v>0</v>
      </c>
      <c r="F36" s="87">
        <v>0</v>
      </c>
      <c r="G36" s="87"/>
      <c r="H36" s="7">
        <f>D36</f>
        <v>135</v>
      </c>
      <c r="I36" s="87">
        <v>0</v>
      </c>
      <c r="J36" s="87"/>
      <c r="K36" s="100" t="s">
        <v>48</v>
      </c>
      <c r="L36" s="100"/>
      <c r="M36" s="94" t="s">
        <v>45</v>
      </c>
      <c r="N36" s="12"/>
      <c r="O36" s="1"/>
    </row>
    <row r="37" spans="1:15" ht="26.25" customHeight="1">
      <c r="A37" s="170"/>
      <c r="B37" s="101"/>
      <c r="C37" s="6" t="s">
        <v>11</v>
      </c>
      <c r="D37" s="7">
        <v>0</v>
      </c>
      <c r="E37" s="7">
        <v>0</v>
      </c>
      <c r="F37" s="165">
        <v>0</v>
      </c>
      <c r="G37" s="165"/>
      <c r="H37" s="28">
        <v>0</v>
      </c>
      <c r="I37" s="165">
        <v>0</v>
      </c>
      <c r="J37" s="165"/>
      <c r="K37" s="100"/>
      <c r="L37" s="100"/>
      <c r="M37" s="95"/>
      <c r="N37" s="12"/>
      <c r="O37" s="1"/>
    </row>
    <row r="38" spans="1:15" ht="22.5" customHeight="1">
      <c r="A38" s="170"/>
      <c r="B38" s="101"/>
      <c r="C38" s="6" t="s">
        <v>12</v>
      </c>
      <c r="D38" s="28">
        <v>0</v>
      </c>
      <c r="E38" s="28">
        <v>0</v>
      </c>
      <c r="F38" s="165">
        <v>0</v>
      </c>
      <c r="G38" s="165"/>
      <c r="H38" s="28">
        <v>0</v>
      </c>
      <c r="I38" s="165">
        <v>0</v>
      </c>
      <c r="J38" s="165"/>
      <c r="K38" s="100"/>
      <c r="L38" s="100"/>
      <c r="M38" s="95"/>
      <c r="N38" s="12"/>
      <c r="O38" s="1"/>
    </row>
    <row r="39" spans="1:15" ht="22.5" customHeight="1">
      <c r="A39" s="170" t="s">
        <v>89</v>
      </c>
      <c r="B39" s="171" t="s">
        <v>50</v>
      </c>
      <c r="C39" s="14" t="s">
        <v>8</v>
      </c>
      <c r="D39" s="7">
        <v>460</v>
      </c>
      <c r="E39" s="7">
        <v>0</v>
      </c>
      <c r="F39" s="87">
        <v>0</v>
      </c>
      <c r="G39" s="87"/>
      <c r="H39" s="7">
        <f>D39</f>
        <v>460</v>
      </c>
      <c r="I39" s="87">
        <v>0</v>
      </c>
      <c r="J39" s="87"/>
      <c r="K39" s="100" t="s">
        <v>48</v>
      </c>
      <c r="L39" s="100"/>
      <c r="M39" s="95"/>
      <c r="N39" s="12"/>
      <c r="O39" s="1"/>
    </row>
    <row r="40" spans="1:15" ht="22.5" customHeight="1">
      <c r="A40" s="170"/>
      <c r="B40" s="171"/>
      <c r="C40" s="6" t="s">
        <v>11</v>
      </c>
      <c r="D40" s="28">
        <v>0</v>
      </c>
      <c r="E40" s="28">
        <v>0</v>
      </c>
      <c r="F40" s="165">
        <v>0</v>
      </c>
      <c r="G40" s="165"/>
      <c r="H40" s="28">
        <v>0</v>
      </c>
      <c r="I40" s="165">
        <v>0</v>
      </c>
      <c r="J40" s="165"/>
      <c r="K40" s="100"/>
      <c r="L40" s="100"/>
      <c r="M40" s="95"/>
      <c r="N40" s="12"/>
      <c r="O40" s="1"/>
    </row>
    <row r="41" spans="1:15" ht="24" customHeight="1">
      <c r="A41" s="170"/>
      <c r="B41" s="171"/>
      <c r="C41" s="6" t="s">
        <v>12</v>
      </c>
      <c r="D41" s="28">
        <v>0</v>
      </c>
      <c r="E41" s="28">
        <v>0</v>
      </c>
      <c r="F41" s="165">
        <v>0</v>
      </c>
      <c r="G41" s="165"/>
      <c r="H41" s="28">
        <v>0</v>
      </c>
      <c r="I41" s="165">
        <v>0</v>
      </c>
      <c r="J41" s="165"/>
      <c r="K41" s="100"/>
      <c r="L41" s="100"/>
      <c r="M41" s="95"/>
      <c r="N41" s="12"/>
      <c r="O41" s="1"/>
    </row>
    <row r="42" spans="1:15" ht="24" customHeight="1">
      <c r="A42" s="170" t="s">
        <v>123</v>
      </c>
      <c r="B42" s="171" t="s">
        <v>51</v>
      </c>
      <c r="C42" s="14" t="s">
        <v>8</v>
      </c>
      <c r="D42" s="7">
        <v>700</v>
      </c>
      <c r="E42" s="7">
        <v>0</v>
      </c>
      <c r="F42" s="87">
        <v>0</v>
      </c>
      <c r="G42" s="87"/>
      <c r="H42" s="7">
        <f>D42</f>
        <v>700</v>
      </c>
      <c r="I42" s="87">
        <v>0</v>
      </c>
      <c r="J42" s="87"/>
      <c r="K42" s="100" t="s">
        <v>48</v>
      </c>
      <c r="L42" s="100"/>
      <c r="M42" s="95"/>
      <c r="N42" s="12"/>
      <c r="O42" s="1"/>
    </row>
    <row r="43" spans="1:15" ht="27" customHeight="1">
      <c r="A43" s="170"/>
      <c r="B43" s="171"/>
      <c r="C43" s="6" t="s">
        <v>11</v>
      </c>
      <c r="D43" s="28">
        <v>0</v>
      </c>
      <c r="E43" s="28">
        <v>0</v>
      </c>
      <c r="F43" s="165">
        <v>0</v>
      </c>
      <c r="G43" s="165"/>
      <c r="H43" s="28">
        <v>0</v>
      </c>
      <c r="I43" s="165">
        <v>0</v>
      </c>
      <c r="J43" s="165"/>
      <c r="K43" s="100"/>
      <c r="L43" s="100"/>
      <c r="M43" s="95"/>
      <c r="N43" s="12"/>
      <c r="O43" s="1"/>
    </row>
    <row r="44" spans="1:15" ht="30" customHeight="1">
      <c r="A44" s="170"/>
      <c r="B44" s="171"/>
      <c r="C44" s="6" t="s">
        <v>12</v>
      </c>
      <c r="D44" s="28">
        <v>0</v>
      </c>
      <c r="E44" s="28">
        <v>0</v>
      </c>
      <c r="F44" s="165">
        <v>0</v>
      </c>
      <c r="G44" s="165"/>
      <c r="H44" s="28">
        <v>0</v>
      </c>
      <c r="I44" s="165">
        <v>0</v>
      </c>
      <c r="J44" s="165"/>
      <c r="K44" s="100"/>
      <c r="L44" s="100"/>
      <c r="M44" s="95"/>
      <c r="N44" s="12"/>
      <c r="O44" s="1"/>
    </row>
    <row r="45" spans="1:15" ht="30.75" customHeight="1">
      <c r="A45" s="162" t="s">
        <v>130</v>
      </c>
      <c r="B45" s="159" t="s">
        <v>147</v>
      </c>
      <c r="C45" s="14" t="s">
        <v>8</v>
      </c>
      <c r="D45" s="28">
        <v>377.743</v>
      </c>
      <c r="E45" s="28">
        <v>0</v>
      </c>
      <c r="F45" s="163">
        <v>0</v>
      </c>
      <c r="G45" s="164"/>
      <c r="H45" s="28">
        <f>D45</f>
        <v>377.743</v>
      </c>
      <c r="I45" s="163">
        <v>0</v>
      </c>
      <c r="J45" s="164"/>
      <c r="K45" s="100" t="s">
        <v>48</v>
      </c>
      <c r="L45" s="100"/>
      <c r="M45" s="95"/>
      <c r="N45" s="12"/>
      <c r="O45" s="1"/>
    </row>
    <row r="46" spans="1:15" ht="30" customHeight="1">
      <c r="A46" s="80"/>
      <c r="B46" s="160"/>
      <c r="C46" s="6" t="s">
        <v>11</v>
      </c>
      <c r="D46" s="28">
        <v>0</v>
      </c>
      <c r="E46" s="28">
        <v>0</v>
      </c>
      <c r="F46" s="163">
        <v>0</v>
      </c>
      <c r="G46" s="164"/>
      <c r="H46" s="28">
        <v>0</v>
      </c>
      <c r="I46" s="163">
        <v>0</v>
      </c>
      <c r="J46" s="164"/>
      <c r="K46" s="100"/>
      <c r="L46" s="100"/>
      <c r="M46" s="95"/>
      <c r="N46" s="12"/>
      <c r="O46" s="1"/>
    </row>
    <row r="47" spans="1:15" ht="33" customHeight="1">
      <c r="A47" s="81"/>
      <c r="B47" s="161"/>
      <c r="C47" s="6" t="s">
        <v>12</v>
      </c>
      <c r="D47" s="28">
        <v>0</v>
      </c>
      <c r="E47" s="28">
        <v>0</v>
      </c>
      <c r="F47" s="163">
        <v>0</v>
      </c>
      <c r="G47" s="164"/>
      <c r="H47" s="28">
        <v>0</v>
      </c>
      <c r="I47" s="163">
        <v>0</v>
      </c>
      <c r="J47" s="164"/>
      <c r="K47" s="100"/>
      <c r="L47" s="100"/>
      <c r="M47" s="95"/>
      <c r="N47" s="12"/>
      <c r="O47" s="1"/>
    </row>
    <row r="48" spans="1:15" ht="30" customHeight="1">
      <c r="A48" s="170" t="s">
        <v>131</v>
      </c>
      <c r="B48" s="101" t="s">
        <v>52</v>
      </c>
      <c r="C48" s="14" t="s">
        <v>8</v>
      </c>
      <c r="D48" s="7">
        <v>357.7</v>
      </c>
      <c r="E48" s="7">
        <v>0</v>
      </c>
      <c r="F48" s="87">
        <v>0</v>
      </c>
      <c r="G48" s="87"/>
      <c r="H48" s="7">
        <f>D48</f>
        <v>357.7</v>
      </c>
      <c r="I48" s="87">
        <v>0</v>
      </c>
      <c r="J48" s="87"/>
      <c r="K48" s="100" t="s">
        <v>48</v>
      </c>
      <c r="L48" s="100"/>
      <c r="M48" s="95"/>
      <c r="N48" s="12"/>
      <c r="O48" s="1"/>
    </row>
    <row r="49" spans="1:15" ht="30" customHeight="1">
      <c r="A49" s="170"/>
      <c r="B49" s="101"/>
      <c r="C49" s="6" t="s">
        <v>11</v>
      </c>
      <c r="D49" s="28">
        <v>0</v>
      </c>
      <c r="E49" s="28">
        <v>0</v>
      </c>
      <c r="F49" s="165">
        <v>0</v>
      </c>
      <c r="G49" s="165"/>
      <c r="H49" s="28">
        <v>0</v>
      </c>
      <c r="I49" s="165">
        <v>0</v>
      </c>
      <c r="J49" s="165"/>
      <c r="K49" s="100"/>
      <c r="L49" s="100"/>
      <c r="M49" s="95"/>
      <c r="N49" s="12"/>
      <c r="O49" s="1"/>
    </row>
    <row r="50" spans="1:15" ht="27" customHeight="1">
      <c r="A50" s="170"/>
      <c r="B50" s="101"/>
      <c r="C50" s="6" t="s">
        <v>12</v>
      </c>
      <c r="D50" s="28">
        <v>0</v>
      </c>
      <c r="E50" s="28">
        <v>0</v>
      </c>
      <c r="F50" s="165">
        <v>0</v>
      </c>
      <c r="G50" s="165"/>
      <c r="H50" s="28">
        <v>0</v>
      </c>
      <c r="I50" s="165">
        <v>0</v>
      </c>
      <c r="J50" s="165"/>
      <c r="K50" s="100"/>
      <c r="L50" s="100"/>
      <c r="M50" s="95"/>
      <c r="N50" s="12"/>
      <c r="O50" s="1"/>
    </row>
    <row r="51" spans="1:15" ht="27.75" customHeight="1">
      <c r="A51" s="170" t="s">
        <v>132</v>
      </c>
      <c r="B51" s="171" t="s">
        <v>53</v>
      </c>
      <c r="C51" s="14" t="s">
        <v>8</v>
      </c>
      <c r="D51" s="7">
        <v>110</v>
      </c>
      <c r="E51" s="7">
        <v>0</v>
      </c>
      <c r="F51" s="87">
        <v>0</v>
      </c>
      <c r="G51" s="87"/>
      <c r="H51" s="7">
        <f>D51</f>
        <v>110</v>
      </c>
      <c r="I51" s="87">
        <v>0</v>
      </c>
      <c r="J51" s="87"/>
      <c r="K51" s="100" t="s">
        <v>48</v>
      </c>
      <c r="L51" s="100"/>
      <c r="M51" s="95"/>
      <c r="N51" s="12"/>
      <c r="O51" s="1"/>
    </row>
    <row r="52" spans="1:15" ht="27.75" customHeight="1">
      <c r="A52" s="170"/>
      <c r="B52" s="171"/>
      <c r="C52" s="6" t="s">
        <v>11</v>
      </c>
      <c r="D52" s="28">
        <v>0</v>
      </c>
      <c r="E52" s="28">
        <v>0</v>
      </c>
      <c r="F52" s="165">
        <v>0</v>
      </c>
      <c r="G52" s="165"/>
      <c r="H52" s="28">
        <v>0</v>
      </c>
      <c r="I52" s="165">
        <v>0</v>
      </c>
      <c r="J52" s="165"/>
      <c r="K52" s="100"/>
      <c r="L52" s="100"/>
      <c r="M52" s="95"/>
      <c r="N52" s="12"/>
      <c r="O52" s="1"/>
    </row>
    <row r="53" spans="1:15" ht="31.5" customHeight="1">
      <c r="A53" s="170"/>
      <c r="B53" s="171"/>
      <c r="C53" s="6" t="s">
        <v>12</v>
      </c>
      <c r="D53" s="28">
        <v>0</v>
      </c>
      <c r="E53" s="28">
        <v>0</v>
      </c>
      <c r="F53" s="165">
        <v>0</v>
      </c>
      <c r="G53" s="165"/>
      <c r="H53" s="28">
        <v>0</v>
      </c>
      <c r="I53" s="165">
        <v>0</v>
      </c>
      <c r="J53" s="165"/>
      <c r="K53" s="100"/>
      <c r="L53" s="100"/>
      <c r="M53" s="95"/>
      <c r="N53" s="12"/>
      <c r="O53" s="1"/>
    </row>
    <row r="54" spans="1:15" ht="31.5" customHeight="1">
      <c r="A54" s="170" t="s">
        <v>133</v>
      </c>
      <c r="B54" s="171" t="s">
        <v>54</v>
      </c>
      <c r="C54" s="14" t="s">
        <v>8</v>
      </c>
      <c r="D54" s="7">
        <v>291.6</v>
      </c>
      <c r="E54" s="7">
        <v>0</v>
      </c>
      <c r="F54" s="87">
        <v>0</v>
      </c>
      <c r="G54" s="87"/>
      <c r="H54" s="7">
        <f>D54</f>
        <v>291.6</v>
      </c>
      <c r="I54" s="87">
        <v>0</v>
      </c>
      <c r="J54" s="87"/>
      <c r="K54" s="100" t="s">
        <v>48</v>
      </c>
      <c r="L54" s="100"/>
      <c r="M54" s="95"/>
      <c r="N54" s="12"/>
      <c r="O54" s="1"/>
    </row>
    <row r="55" spans="1:15" ht="24" customHeight="1">
      <c r="A55" s="170"/>
      <c r="B55" s="171"/>
      <c r="C55" s="6" t="s">
        <v>11</v>
      </c>
      <c r="D55" s="28">
        <v>0</v>
      </c>
      <c r="E55" s="28">
        <v>0</v>
      </c>
      <c r="F55" s="165">
        <v>0</v>
      </c>
      <c r="G55" s="165"/>
      <c r="H55" s="28">
        <v>0</v>
      </c>
      <c r="I55" s="165">
        <v>0</v>
      </c>
      <c r="J55" s="165"/>
      <c r="K55" s="100"/>
      <c r="L55" s="100"/>
      <c r="M55" s="95"/>
      <c r="N55" s="12"/>
      <c r="O55" s="1"/>
    </row>
    <row r="56" spans="1:15" ht="18" customHeight="1">
      <c r="A56" s="170"/>
      <c r="B56" s="171"/>
      <c r="C56" s="6" t="s">
        <v>12</v>
      </c>
      <c r="D56" s="28">
        <v>0</v>
      </c>
      <c r="E56" s="28">
        <v>0</v>
      </c>
      <c r="F56" s="165">
        <v>0</v>
      </c>
      <c r="G56" s="165"/>
      <c r="H56" s="28">
        <v>0</v>
      </c>
      <c r="I56" s="165">
        <v>0</v>
      </c>
      <c r="J56" s="165"/>
      <c r="K56" s="100"/>
      <c r="L56" s="100"/>
      <c r="M56" s="95"/>
      <c r="N56" s="12"/>
      <c r="O56" s="1"/>
    </row>
    <row r="57" spans="1:15" ht="26.25" customHeight="1">
      <c r="A57" s="170" t="s">
        <v>134</v>
      </c>
      <c r="B57" s="171" t="s">
        <v>55</v>
      </c>
      <c r="C57" s="14" t="s">
        <v>8</v>
      </c>
      <c r="D57" s="7">
        <v>77</v>
      </c>
      <c r="E57" s="7">
        <v>0</v>
      </c>
      <c r="F57" s="87">
        <v>0</v>
      </c>
      <c r="G57" s="87"/>
      <c r="H57" s="7">
        <f>D57</f>
        <v>77</v>
      </c>
      <c r="I57" s="87">
        <v>0</v>
      </c>
      <c r="J57" s="87"/>
      <c r="K57" s="100" t="s">
        <v>48</v>
      </c>
      <c r="L57" s="100"/>
      <c r="M57" s="95"/>
      <c r="N57" s="12"/>
      <c r="O57" s="1"/>
    </row>
    <row r="58" spans="1:15" ht="27" customHeight="1">
      <c r="A58" s="170"/>
      <c r="B58" s="171"/>
      <c r="C58" s="6" t="s">
        <v>11</v>
      </c>
      <c r="D58" s="28">
        <v>0</v>
      </c>
      <c r="E58" s="28">
        <v>0</v>
      </c>
      <c r="F58" s="165">
        <v>0</v>
      </c>
      <c r="G58" s="165"/>
      <c r="H58" s="28">
        <v>0</v>
      </c>
      <c r="I58" s="165">
        <v>0</v>
      </c>
      <c r="J58" s="165"/>
      <c r="K58" s="100"/>
      <c r="L58" s="100"/>
      <c r="M58" s="95"/>
      <c r="N58" s="12"/>
      <c r="O58" s="1"/>
    </row>
    <row r="59" spans="1:15" ht="27" customHeight="1">
      <c r="A59" s="170"/>
      <c r="B59" s="171"/>
      <c r="C59" s="6" t="s">
        <v>12</v>
      </c>
      <c r="D59" s="28">
        <v>0</v>
      </c>
      <c r="E59" s="28">
        <v>0</v>
      </c>
      <c r="F59" s="165">
        <v>0</v>
      </c>
      <c r="G59" s="165"/>
      <c r="H59" s="28">
        <v>0</v>
      </c>
      <c r="I59" s="165">
        <v>0</v>
      </c>
      <c r="J59" s="165"/>
      <c r="K59" s="100"/>
      <c r="L59" s="100"/>
      <c r="M59" s="95"/>
      <c r="N59" s="12"/>
      <c r="O59" s="1"/>
    </row>
    <row r="60" spans="1:15" ht="27" customHeight="1">
      <c r="A60" s="170" t="s">
        <v>136</v>
      </c>
      <c r="B60" s="101" t="s">
        <v>56</v>
      </c>
      <c r="C60" s="14" t="s">
        <v>8</v>
      </c>
      <c r="D60" s="7">
        <v>350</v>
      </c>
      <c r="E60" s="7">
        <v>0</v>
      </c>
      <c r="F60" s="87">
        <v>0</v>
      </c>
      <c r="G60" s="87"/>
      <c r="H60" s="7">
        <f>D60</f>
        <v>350</v>
      </c>
      <c r="I60" s="87">
        <v>0</v>
      </c>
      <c r="J60" s="87"/>
      <c r="K60" s="100" t="s">
        <v>48</v>
      </c>
      <c r="L60" s="100"/>
      <c r="M60" s="95"/>
      <c r="N60" s="12"/>
      <c r="O60" s="1"/>
    </row>
    <row r="61" spans="1:15" ht="27" customHeight="1">
      <c r="A61" s="170"/>
      <c r="B61" s="101"/>
      <c r="C61" s="6" t="s">
        <v>11</v>
      </c>
      <c r="D61" s="28">
        <v>0</v>
      </c>
      <c r="E61" s="28">
        <v>0</v>
      </c>
      <c r="F61" s="165">
        <v>0</v>
      </c>
      <c r="G61" s="165"/>
      <c r="H61" s="28">
        <v>0</v>
      </c>
      <c r="I61" s="165">
        <v>0</v>
      </c>
      <c r="J61" s="165"/>
      <c r="K61" s="100"/>
      <c r="L61" s="100"/>
      <c r="M61" s="95"/>
      <c r="N61" s="12"/>
      <c r="O61" s="1"/>
    </row>
    <row r="62" spans="1:15" ht="18.75" customHeight="1">
      <c r="A62" s="170"/>
      <c r="B62" s="101"/>
      <c r="C62" s="6" t="s">
        <v>12</v>
      </c>
      <c r="D62" s="28">
        <v>0</v>
      </c>
      <c r="E62" s="28">
        <v>0</v>
      </c>
      <c r="F62" s="165">
        <v>0</v>
      </c>
      <c r="G62" s="165"/>
      <c r="H62" s="28">
        <v>0</v>
      </c>
      <c r="I62" s="165">
        <v>0</v>
      </c>
      <c r="J62" s="165"/>
      <c r="K62" s="100"/>
      <c r="L62" s="100"/>
      <c r="M62" s="96"/>
      <c r="N62" s="12"/>
      <c r="O62" s="1"/>
    </row>
    <row r="63" spans="1:15" ht="18.75" customHeight="1">
      <c r="A63" s="170" t="s">
        <v>137</v>
      </c>
      <c r="B63" s="101" t="s">
        <v>57</v>
      </c>
      <c r="C63" s="14" t="s">
        <v>8</v>
      </c>
      <c r="D63" s="7">
        <v>330</v>
      </c>
      <c r="E63" s="7">
        <v>0</v>
      </c>
      <c r="F63" s="87">
        <v>0</v>
      </c>
      <c r="G63" s="87"/>
      <c r="H63" s="7">
        <f>D63</f>
        <v>330</v>
      </c>
      <c r="I63" s="87">
        <v>0</v>
      </c>
      <c r="J63" s="87"/>
      <c r="K63" s="100" t="s">
        <v>58</v>
      </c>
      <c r="L63" s="100"/>
      <c r="M63" s="94" t="s">
        <v>45</v>
      </c>
      <c r="N63" s="12"/>
      <c r="O63" s="1"/>
    </row>
    <row r="64" spans="1:15" ht="24" customHeight="1">
      <c r="A64" s="170"/>
      <c r="B64" s="101"/>
      <c r="C64" s="6" t="s">
        <v>11</v>
      </c>
      <c r="D64" s="28">
        <v>0</v>
      </c>
      <c r="E64" s="28">
        <v>0</v>
      </c>
      <c r="F64" s="165">
        <v>0</v>
      </c>
      <c r="G64" s="165"/>
      <c r="H64" s="28">
        <v>0</v>
      </c>
      <c r="I64" s="165">
        <v>0</v>
      </c>
      <c r="J64" s="165"/>
      <c r="K64" s="100"/>
      <c r="L64" s="100"/>
      <c r="M64" s="95"/>
      <c r="N64" s="12"/>
      <c r="O64" s="1"/>
    </row>
    <row r="65" spans="1:15" ht="24" customHeight="1">
      <c r="A65" s="170"/>
      <c r="B65" s="101"/>
      <c r="C65" s="6" t="s">
        <v>12</v>
      </c>
      <c r="D65" s="28">
        <v>0</v>
      </c>
      <c r="E65" s="28">
        <v>0</v>
      </c>
      <c r="F65" s="165">
        <v>0</v>
      </c>
      <c r="G65" s="165"/>
      <c r="H65" s="28">
        <v>0</v>
      </c>
      <c r="I65" s="165">
        <v>0</v>
      </c>
      <c r="J65" s="165"/>
      <c r="K65" s="100"/>
      <c r="L65" s="100"/>
      <c r="M65" s="95"/>
      <c r="N65" s="12"/>
      <c r="O65" s="1"/>
    </row>
    <row r="66" spans="1:15" ht="24" customHeight="1">
      <c r="A66" s="170" t="s">
        <v>146</v>
      </c>
      <c r="B66" s="101" t="s">
        <v>59</v>
      </c>
      <c r="C66" s="14" t="s">
        <v>8</v>
      </c>
      <c r="D66" s="7">
        <v>30</v>
      </c>
      <c r="E66" s="7">
        <v>0</v>
      </c>
      <c r="F66" s="87">
        <v>0</v>
      </c>
      <c r="G66" s="87"/>
      <c r="H66" s="7">
        <f>D66</f>
        <v>30</v>
      </c>
      <c r="I66" s="87">
        <v>0</v>
      </c>
      <c r="J66" s="87"/>
      <c r="K66" s="100" t="s">
        <v>58</v>
      </c>
      <c r="L66" s="100"/>
      <c r="M66" s="95"/>
      <c r="N66" s="12"/>
      <c r="O66" s="1"/>
    </row>
    <row r="67" spans="1:15" ht="24" customHeight="1">
      <c r="A67" s="170"/>
      <c r="B67" s="101"/>
      <c r="C67" s="6" t="s">
        <v>11</v>
      </c>
      <c r="D67" s="28">
        <v>0</v>
      </c>
      <c r="E67" s="28">
        <v>0</v>
      </c>
      <c r="F67" s="165">
        <v>0</v>
      </c>
      <c r="G67" s="165"/>
      <c r="H67" s="28">
        <v>0</v>
      </c>
      <c r="I67" s="165">
        <v>0</v>
      </c>
      <c r="J67" s="165"/>
      <c r="K67" s="100"/>
      <c r="L67" s="100"/>
      <c r="M67" s="95"/>
      <c r="N67" s="12"/>
      <c r="O67" s="1"/>
    </row>
    <row r="68" spans="1:15" ht="19.5" customHeight="1">
      <c r="A68" s="170"/>
      <c r="B68" s="94"/>
      <c r="C68" s="31" t="s">
        <v>12</v>
      </c>
      <c r="D68" s="59">
        <v>0</v>
      </c>
      <c r="E68" s="59">
        <v>0</v>
      </c>
      <c r="F68" s="169">
        <v>0</v>
      </c>
      <c r="G68" s="169"/>
      <c r="H68" s="59">
        <v>0</v>
      </c>
      <c r="I68" s="169">
        <v>0</v>
      </c>
      <c r="J68" s="169"/>
      <c r="K68" s="205"/>
      <c r="L68" s="205"/>
      <c r="M68" s="95"/>
      <c r="N68" s="12"/>
      <c r="O68" s="1"/>
    </row>
    <row r="69" spans="1:15" ht="19.5" customHeight="1">
      <c r="A69" s="162"/>
      <c r="B69" s="189" t="s">
        <v>124</v>
      </c>
      <c r="C69" s="14" t="s">
        <v>8</v>
      </c>
      <c r="D69" s="22">
        <f>D36+D39+D42+D45+D48+D51+D54+D57+D60+D63+D66</f>
        <v>3219.043</v>
      </c>
      <c r="E69" s="28">
        <v>0</v>
      </c>
      <c r="F69" s="163">
        <v>0</v>
      </c>
      <c r="G69" s="164"/>
      <c r="H69" s="28">
        <v>0</v>
      </c>
      <c r="I69" s="163">
        <v>0</v>
      </c>
      <c r="J69" s="164"/>
      <c r="K69" s="178" t="s">
        <v>149</v>
      </c>
      <c r="L69" s="179"/>
      <c r="M69" s="94"/>
      <c r="N69" s="12"/>
      <c r="O69" s="1"/>
    </row>
    <row r="70" spans="1:15" ht="19.5" customHeight="1">
      <c r="A70" s="80"/>
      <c r="B70" s="190"/>
      <c r="C70" s="6" t="s">
        <v>11</v>
      </c>
      <c r="D70" s="28">
        <v>0</v>
      </c>
      <c r="E70" s="28">
        <v>0</v>
      </c>
      <c r="F70" s="163">
        <v>0</v>
      </c>
      <c r="G70" s="164"/>
      <c r="H70" s="28">
        <v>0</v>
      </c>
      <c r="I70" s="163">
        <v>0</v>
      </c>
      <c r="J70" s="164"/>
      <c r="K70" s="180"/>
      <c r="L70" s="181"/>
      <c r="M70" s="95"/>
      <c r="N70" s="12"/>
      <c r="O70" s="1"/>
    </row>
    <row r="71" spans="1:15" ht="19.5" customHeight="1">
      <c r="A71" s="81"/>
      <c r="B71" s="191"/>
      <c r="C71" s="31" t="s">
        <v>12</v>
      </c>
      <c r="D71" s="28">
        <v>0</v>
      </c>
      <c r="E71" s="28">
        <v>0</v>
      </c>
      <c r="F71" s="163">
        <v>0</v>
      </c>
      <c r="G71" s="164"/>
      <c r="H71" s="28">
        <v>0</v>
      </c>
      <c r="I71" s="163">
        <v>0</v>
      </c>
      <c r="J71" s="164"/>
      <c r="K71" s="182"/>
      <c r="L71" s="183"/>
      <c r="M71" s="96"/>
      <c r="N71" s="12"/>
      <c r="O71" s="1"/>
    </row>
    <row r="72" spans="1:15" ht="19.5" customHeight="1">
      <c r="A72" s="58" t="s">
        <v>119</v>
      </c>
      <c r="B72" s="184" t="s">
        <v>135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6"/>
      <c r="N72" s="11"/>
      <c r="O72" s="1"/>
    </row>
    <row r="73" spans="1:15" ht="19.5" customHeight="1">
      <c r="A73" s="175" t="s">
        <v>142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7"/>
      <c r="N73" s="11"/>
      <c r="O73" s="1"/>
    </row>
    <row r="74" spans="1:15" ht="18.75" customHeight="1">
      <c r="A74" s="170" t="s">
        <v>120</v>
      </c>
      <c r="B74" s="101" t="s">
        <v>61</v>
      </c>
      <c r="C74" s="14" t="s">
        <v>8</v>
      </c>
      <c r="D74" s="28">
        <v>0</v>
      </c>
      <c r="E74" s="7">
        <v>0</v>
      </c>
      <c r="F74" s="87">
        <v>0</v>
      </c>
      <c r="G74" s="87"/>
      <c r="H74" s="28">
        <v>0</v>
      </c>
      <c r="I74" s="87">
        <v>0</v>
      </c>
      <c r="J74" s="87"/>
      <c r="K74" s="100" t="s">
        <v>6</v>
      </c>
      <c r="L74" s="100"/>
      <c r="M74" s="94" t="s">
        <v>45</v>
      </c>
      <c r="N74" s="11"/>
      <c r="O74" s="1"/>
    </row>
    <row r="75" spans="1:15" ht="16.5" customHeight="1">
      <c r="A75" s="170"/>
      <c r="B75" s="101"/>
      <c r="C75" s="6" t="s">
        <v>11</v>
      </c>
      <c r="D75" s="7">
        <v>300</v>
      </c>
      <c r="E75" s="28">
        <v>0</v>
      </c>
      <c r="F75" s="165">
        <v>0</v>
      </c>
      <c r="G75" s="165"/>
      <c r="H75" s="7">
        <v>300</v>
      </c>
      <c r="I75" s="165">
        <v>0</v>
      </c>
      <c r="J75" s="165"/>
      <c r="K75" s="100"/>
      <c r="L75" s="100"/>
      <c r="M75" s="95"/>
      <c r="N75" s="11"/>
      <c r="O75" s="1"/>
    </row>
    <row r="76" spans="1:15" ht="16.5" customHeight="1">
      <c r="A76" s="170"/>
      <c r="B76" s="101"/>
      <c r="C76" s="6" t="s">
        <v>12</v>
      </c>
      <c r="D76" s="28">
        <v>0</v>
      </c>
      <c r="E76" s="28">
        <v>0</v>
      </c>
      <c r="F76" s="165">
        <v>0</v>
      </c>
      <c r="G76" s="165"/>
      <c r="H76" s="28">
        <v>0</v>
      </c>
      <c r="I76" s="165">
        <v>0</v>
      </c>
      <c r="J76" s="165"/>
      <c r="K76" s="100"/>
      <c r="L76" s="100"/>
      <c r="M76" s="95"/>
      <c r="N76" s="11"/>
      <c r="O76" s="1"/>
    </row>
    <row r="77" spans="1:15" ht="15" customHeight="1">
      <c r="A77" s="170" t="s">
        <v>138</v>
      </c>
      <c r="B77" s="101" t="s">
        <v>62</v>
      </c>
      <c r="C77" s="14" t="s">
        <v>8</v>
      </c>
      <c r="D77" s="28">
        <v>0</v>
      </c>
      <c r="E77" s="7">
        <v>0</v>
      </c>
      <c r="F77" s="87">
        <v>0</v>
      </c>
      <c r="G77" s="87"/>
      <c r="H77" s="7">
        <v>200</v>
      </c>
      <c r="I77" s="87">
        <v>0</v>
      </c>
      <c r="J77" s="87"/>
      <c r="K77" s="100" t="s">
        <v>6</v>
      </c>
      <c r="L77" s="100"/>
      <c r="M77" s="95"/>
      <c r="N77" s="11"/>
      <c r="O77" s="1"/>
    </row>
    <row r="78" spans="1:15" ht="16.5" customHeight="1">
      <c r="A78" s="170"/>
      <c r="B78" s="101"/>
      <c r="C78" s="6" t="s">
        <v>11</v>
      </c>
      <c r="D78" s="7">
        <v>200</v>
      </c>
      <c r="E78" s="28">
        <v>0</v>
      </c>
      <c r="F78" s="165">
        <v>0</v>
      </c>
      <c r="G78" s="165"/>
      <c r="H78" s="28">
        <v>0</v>
      </c>
      <c r="I78" s="165">
        <v>0</v>
      </c>
      <c r="J78" s="165"/>
      <c r="K78" s="100"/>
      <c r="L78" s="100"/>
      <c r="M78" s="95"/>
      <c r="N78" s="11"/>
      <c r="O78" s="1"/>
    </row>
    <row r="79" spans="1:15" ht="18" customHeight="1">
      <c r="A79" s="170"/>
      <c r="B79" s="101"/>
      <c r="C79" s="6" t="s">
        <v>12</v>
      </c>
      <c r="D79" s="28">
        <v>0</v>
      </c>
      <c r="E79" s="28">
        <v>0</v>
      </c>
      <c r="F79" s="165">
        <v>0</v>
      </c>
      <c r="G79" s="165"/>
      <c r="H79" s="28">
        <v>0</v>
      </c>
      <c r="I79" s="165">
        <v>0</v>
      </c>
      <c r="J79" s="165"/>
      <c r="K79" s="100"/>
      <c r="L79" s="100"/>
      <c r="M79" s="95"/>
      <c r="N79" s="11"/>
      <c r="O79" s="1"/>
    </row>
    <row r="80" spans="1:15" ht="18" customHeight="1">
      <c r="A80" s="170" t="s">
        <v>139</v>
      </c>
      <c r="B80" s="101" t="s">
        <v>63</v>
      </c>
      <c r="C80" s="14" t="s">
        <v>8</v>
      </c>
      <c r="D80" s="28">
        <v>0</v>
      </c>
      <c r="E80" s="28">
        <v>0</v>
      </c>
      <c r="F80" s="165">
        <v>0</v>
      </c>
      <c r="G80" s="165"/>
      <c r="H80" s="28">
        <v>0</v>
      </c>
      <c r="I80" s="165">
        <v>0</v>
      </c>
      <c r="J80" s="165"/>
      <c r="K80" s="100" t="s">
        <v>6</v>
      </c>
      <c r="L80" s="100"/>
      <c r="M80" s="95"/>
      <c r="N80" s="11"/>
      <c r="O80" s="1"/>
    </row>
    <row r="81" spans="1:15" ht="17.25" customHeight="1">
      <c r="A81" s="170"/>
      <c r="B81" s="101"/>
      <c r="C81" s="6" t="s">
        <v>11</v>
      </c>
      <c r="D81" s="7">
        <v>3500</v>
      </c>
      <c r="E81" s="7">
        <v>0</v>
      </c>
      <c r="F81" s="87">
        <v>0</v>
      </c>
      <c r="G81" s="87"/>
      <c r="H81" s="7">
        <v>3500</v>
      </c>
      <c r="I81" s="87">
        <v>0</v>
      </c>
      <c r="J81" s="87"/>
      <c r="K81" s="100"/>
      <c r="L81" s="100"/>
      <c r="M81" s="95"/>
      <c r="N81" s="11"/>
      <c r="O81" s="1"/>
    </row>
    <row r="82" spans="1:15" ht="17.25" customHeight="1">
      <c r="A82" s="170"/>
      <c r="B82" s="101"/>
      <c r="C82" s="6" t="s">
        <v>12</v>
      </c>
      <c r="D82" s="28">
        <v>0</v>
      </c>
      <c r="E82" s="28">
        <v>0</v>
      </c>
      <c r="F82" s="165">
        <v>0</v>
      </c>
      <c r="G82" s="165"/>
      <c r="H82" s="28">
        <v>0</v>
      </c>
      <c r="I82" s="87">
        <v>0</v>
      </c>
      <c r="J82" s="87"/>
      <c r="K82" s="100"/>
      <c r="L82" s="100"/>
      <c r="M82" s="96"/>
      <c r="N82" s="12"/>
      <c r="O82" s="1"/>
    </row>
    <row r="83" spans="1:15" ht="17.25" customHeight="1">
      <c r="A83" s="162"/>
      <c r="B83" s="74" t="s">
        <v>125</v>
      </c>
      <c r="C83" s="14" t="s">
        <v>8</v>
      </c>
      <c r="D83" s="28">
        <f>D74+D77+D80</f>
        <v>0</v>
      </c>
      <c r="E83" s="28">
        <v>0</v>
      </c>
      <c r="F83" s="163">
        <v>0</v>
      </c>
      <c r="G83" s="164"/>
      <c r="H83" s="28">
        <f aca="true" t="shared" si="1" ref="H83:H89">D83</f>
        <v>0</v>
      </c>
      <c r="I83" s="92">
        <v>0</v>
      </c>
      <c r="J83" s="93"/>
      <c r="K83" s="100" t="s">
        <v>6</v>
      </c>
      <c r="L83" s="100"/>
      <c r="M83" s="94"/>
      <c r="N83" s="12"/>
      <c r="O83" s="1"/>
    </row>
    <row r="84" spans="1:15" ht="17.25" customHeight="1">
      <c r="A84" s="80"/>
      <c r="B84" s="75"/>
      <c r="C84" s="6" t="s">
        <v>11</v>
      </c>
      <c r="D84" s="22">
        <f>D75+D78+D81</f>
        <v>4000</v>
      </c>
      <c r="E84" s="22">
        <v>0</v>
      </c>
      <c r="F84" s="173">
        <v>0</v>
      </c>
      <c r="G84" s="174"/>
      <c r="H84" s="22">
        <f t="shared" si="1"/>
        <v>4000</v>
      </c>
      <c r="I84" s="92">
        <v>0</v>
      </c>
      <c r="J84" s="93"/>
      <c r="K84" s="100"/>
      <c r="L84" s="100"/>
      <c r="M84" s="95"/>
      <c r="N84" s="12"/>
      <c r="O84" s="1"/>
    </row>
    <row r="85" spans="1:15" ht="17.25" customHeight="1">
      <c r="A85" s="81"/>
      <c r="B85" s="102"/>
      <c r="C85" s="6" t="s">
        <v>12</v>
      </c>
      <c r="D85" s="22">
        <v>0</v>
      </c>
      <c r="E85" s="22">
        <v>0</v>
      </c>
      <c r="F85" s="173">
        <v>0</v>
      </c>
      <c r="G85" s="174"/>
      <c r="H85" s="22">
        <f t="shared" si="1"/>
        <v>0</v>
      </c>
      <c r="I85" s="92">
        <v>0</v>
      </c>
      <c r="J85" s="93"/>
      <c r="K85" s="100"/>
      <c r="L85" s="100"/>
      <c r="M85" s="96"/>
      <c r="N85" s="12"/>
      <c r="O85" s="1"/>
    </row>
    <row r="86" spans="1:15" ht="17.25" customHeight="1">
      <c r="A86" s="170"/>
      <c r="B86" s="91" t="s">
        <v>4</v>
      </c>
      <c r="C86" s="53" t="s">
        <v>8</v>
      </c>
      <c r="D86" s="62">
        <f>D31+D69+D83</f>
        <v>14822.457</v>
      </c>
      <c r="E86" s="62">
        <v>0</v>
      </c>
      <c r="F86" s="168">
        <v>0</v>
      </c>
      <c r="G86" s="168"/>
      <c r="H86" s="62">
        <f t="shared" si="1"/>
        <v>14822.457</v>
      </c>
      <c r="I86" s="90">
        <v>0</v>
      </c>
      <c r="J86" s="90"/>
      <c r="K86" s="199"/>
      <c r="L86" s="200"/>
      <c r="M86" s="94"/>
      <c r="N86" s="12"/>
      <c r="O86" s="1"/>
    </row>
    <row r="87" spans="1:15" ht="17.25" customHeight="1">
      <c r="A87" s="170"/>
      <c r="B87" s="91"/>
      <c r="C87" s="41" t="s">
        <v>11</v>
      </c>
      <c r="D87" s="62">
        <f>D32+D70+D84</f>
        <v>15617</v>
      </c>
      <c r="E87" s="62">
        <v>0</v>
      </c>
      <c r="F87" s="168">
        <v>0</v>
      </c>
      <c r="G87" s="168"/>
      <c r="H87" s="62">
        <f t="shared" si="1"/>
        <v>15617</v>
      </c>
      <c r="I87" s="90">
        <v>0</v>
      </c>
      <c r="J87" s="90"/>
      <c r="K87" s="201"/>
      <c r="L87" s="202"/>
      <c r="M87" s="95"/>
      <c r="N87" s="12"/>
      <c r="O87" s="1"/>
    </row>
    <row r="88" spans="1:15" ht="17.25" customHeight="1">
      <c r="A88" s="170"/>
      <c r="B88" s="91"/>
      <c r="C88" s="41" t="s">
        <v>12</v>
      </c>
      <c r="D88" s="62">
        <f>D33+D71+D85</f>
        <v>11148.5</v>
      </c>
      <c r="E88" s="62">
        <v>0</v>
      </c>
      <c r="F88" s="168">
        <v>0</v>
      </c>
      <c r="G88" s="168"/>
      <c r="H88" s="62">
        <f t="shared" si="1"/>
        <v>11148.5</v>
      </c>
      <c r="I88" s="90">
        <v>0</v>
      </c>
      <c r="J88" s="90"/>
      <c r="K88" s="201"/>
      <c r="L88" s="202"/>
      <c r="M88" s="95"/>
      <c r="N88" s="12"/>
      <c r="O88" s="1"/>
    </row>
    <row r="89" spans="1:13" ht="18.75" customHeight="1">
      <c r="A89" s="170"/>
      <c r="B89" s="91"/>
      <c r="C89" s="63" t="s">
        <v>70</v>
      </c>
      <c r="D89" s="25">
        <f>D86+D87+D88</f>
        <v>41587.957</v>
      </c>
      <c r="E89" s="25">
        <v>0</v>
      </c>
      <c r="F89" s="166">
        <v>0</v>
      </c>
      <c r="G89" s="167"/>
      <c r="H89" s="25">
        <f t="shared" si="1"/>
        <v>41587.957</v>
      </c>
      <c r="I89" s="166">
        <v>0</v>
      </c>
      <c r="J89" s="167"/>
      <c r="K89" s="203"/>
      <c r="L89" s="204"/>
      <c r="M89" s="96"/>
    </row>
    <row r="90" spans="1:13" ht="18.75" customHeight="1">
      <c r="A90" s="60"/>
      <c r="B90" s="55"/>
      <c r="C90" s="64"/>
      <c r="D90" s="65"/>
      <c r="E90" s="65"/>
      <c r="F90" s="65"/>
      <c r="G90" s="65"/>
      <c r="H90" s="65"/>
      <c r="I90" s="65"/>
      <c r="J90" s="65"/>
      <c r="K90" s="43"/>
      <c r="L90" s="43"/>
      <c r="M90" s="42"/>
    </row>
    <row r="91" spans="1:10" ht="13.5" customHeight="1">
      <c r="A91" s="38"/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19.5" customHeight="1">
      <c r="A92" s="38"/>
      <c r="B92" s="32"/>
      <c r="C92" s="32"/>
      <c r="D92" s="32"/>
      <c r="E92" s="32"/>
      <c r="F92" s="32"/>
      <c r="G92" s="32"/>
      <c r="H92" s="32"/>
      <c r="I92" s="32"/>
      <c r="J92" s="32"/>
    </row>
    <row r="93" spans="1:10" ht="13.5" customHeight="1">
      <c r="A93" s="38"/>
      <c r="B93" s="89" t="s">
        <v>150</v>
      </c>
      <c r="C93" s="89"/>
      <c r="D93" s="89"/>
      <c r="E93" s="89"/>
      <c r="F93" s="89"/>
      <c r="G93" s="89"/>
      <c r="H93" s="89"/>
      <c r="I93" s="89"/>
      <c r="J93" s="89"/>
    </row>
    <row r="94" spans="1:10" ht="18" customHeight="1">
      <c r="A94" s="38"/>
      <c r="B94" s="89" t="s">
        <v>97</v>
      </c>
      <c r="C94" s="89"/>
      <c r="D94" s="89"/>
      <c r="E94" s="89"/>
      <c r="F94" s="89"/>
      <c r="G94" s="89"/>
      <c r="H94" s="89"/>
      <c r="I94" s="89"/>
      <c r="J94" s="89"/>
    </row>
    <row r="95" ht="21.75" customHeight="1">
      <c r="A95" s="38"/>
    </row>
    <row r="96" spans="1:10" ht="15">
      <c r="A96" s="38"/>
      <c r="B96" s="89" t="s">
        <v>106</v>
      </c>
      <c r="C96" s="89"/>
      <c r="D96" s="89"/>
      <c r="E96" s="89"/>
      <c r="F96" s="89"/>
      <c r="G96" s="89"/>
      <c r="H96" s="89"/>
      <c r="I96" s="89"/>
      <c r="J96" s="89"/>
    </row>
    <row r="97" spans="1:10" ht="15">
      <c r="A97" s="38"/>
      <c r="B97" s="9"/>
      <c r="C97" s="38"/>
      <c r="D97" s="38"/>
      <c r="E97" s="38"/>
      <c r="F97" s="38"/>
      <c r="G97" s="38"/>
      <c r="H97" s="38"/>
      <c r="I97" s="38"/>
      <c r="J97" s="38"/>
    </row>
  </sheetData>
  <sheetProtection/>
  <mergeCells count="247">
    <mergeCell ref="M86:M89"/>
    <mergeCell ref="K83:L85"/>
    <mergeCell ref="M83:M85"/>
    <mergeCell ref="M36:M62"/>
    <mergeCell ref="M63:M68"/>
    <mergeCell ref="K74:L76"/>
    <mergeCell ref="M74:M82"/>
    <mergeCell ref="K48:L50"/>
    <mergeCell ref="K80:L82"/>
    <mergeCell ref="K66:L68"/>
    <mergeCell ref="B80:B82"/>
    <mergeCell ref="A31:A33"/>
    <mergeCell ref="F89:G89"/>
    <mergeCell ref="K86:L89"/>
    <mergeCell ref="I60:J60"/>
    <mergeCell ref="I58:J58"/>
    <mergeCell ref="A69:A71"/>
    <mergeCell ref="I70:J70"/>
    <mergeCell ref="I71:J71"/>
    <mergeCell ref="F69:G69"/>
    <mergeCell ref="B94:J94"/>
    <mergeCell ref="B96:J96"/>
    <mergeCell ref="B93:J93"/>
    <mergeCell ref="F81:G81"/>
    <mergeCell ref="I81:J81"/>
    <mergeCell ref="B91:J91"/>
    <mergeCell ref="F84:G84"/>
    <mergeCell ref="I84:J84"/>
    <mergeCell ref="I82:J82"/>
    <mergeCell ref="F82:G82"/>
    <mergeCell ref="A5:M5"/>
    <mergeCell ref="A6:M6"/>
    <mergeCell ref="A7:A9"/>
    <mergeCell ref="B7:B9"/>
    <mergeCell ref="C7:C9"/>
    <mergeCell ref="D7:D9"/>
    <mergeCell ref="E7:H7"/>
    <mergeCell ref="I7:J9"/>
    <mergeCell ref="A12:M12"/>
    <mergeCell ref="A13:M14"/>
    <mergeCell ref="E8:E9"/>
    <mergeCell ref="F8:H8"/>
    <mergeCell ref="F9:G9"/>
    <mergeCell ref="F10:G10"/>
    <mergeCell ref="B11:M11"/>
    <mergeCell ref="M7:M9"/>
    <mergeCell ref="A22:A24"/>
    <mergeCell ref="I17:J17"/>
    <mergeCell ref="M16:M30"/>
    <mergeCell ref="B22:B24"/>
    <mergeCell ref="A16:A18"/>
    <mergeCell ref="B16:B18"/>
    <mergeCell ref="K16:L18"/>
    <mergeCell ref="F16:G16"/>
    <mergeCell ref="F17:G17"/>
    <mergeCell ref="F22:G22"/>
    <mergeCell ref="A2:M2"/>
    <mergeCell ref="A3:M3"/>
    <mergeCell ref="A19:A21"/>
    <mergeCell ref="B19:B21"/>
    <mergeCell ref="I16:J16"/>
    <mergeCell ref="I10:J10"/>
    <mergeCell ref="K10:L10"/>
    <mergeCell ref="A15:M15"/>
    <mergeCell ref="K7:L9"/>
    <mergeCell ref="F18:G18"/>
    <mergeCell ref="B69:B71"/>
    <mergeCell ref="I69:J69"/>
    <mergeCell ref="F25:G25"/>
    <mergeCell ref="F26:G26"/>
    <mergeCell ref="I40:J40"/>
    <mergeCell ref="B34:M34"/>
    <mergeCell ref="I31:J31"/>
    <mergeCell ref="I32:J32"/>
    <mergeCell ref="I26:J26"/>
    <mergeCell ref="I33:J33"/>
    <mergeCell ref="A28:A30"/>
    <mergeCell ref="A25:A27"/>
    <mergeCell ref="B25:B27"/>
    <mergeCell ref="K19:L21"/>
    <mergeCell ref="K22:L24"/>
    <mergeCell ref="K25:L27"/>
    <mergeCell ref="I25:J25"/>
    <mergeCell ref="F27:G27"/>
    <mergeCell ref="I23:J23"/>
    <mergeCell ref="I24:J24"/>
    <mergeCell ref="I27:J27"/>
    <mergeCell ref="B28:B30"/>
    <mergeCell ref="I30:J30"/>
    <mergeCell ref="I29:J29"/>
    <mergeCell ref="F28:G28"/>
    <mergeCell ref="I28:J28"/>
    <mergeCell ref="F30:G30"/>
    <mergeCell ref="F29:G29"/>
    <mergeCell ref="F86:G86"/>
    <mergeCell ref="F87:G87"/>
    <mergeCell ref="I86:J86"/>
    <mergeCell ref="I87:J87"/>
    <mergeCell ref="F83:G83"/>
    <mergeCell ref="I83:J83"/>
    <mergeCell ref="F42:G42"/>
    <mergeCell ref="I42:J42"/>
    <mergeCell ref="F71:G71"/>
    <mergeCell ref="I48:J48"/>
    <mergeCell ref="F74:G74"/>
    <mergeCell ref="F75:G75"/>
    <mergeCell ref="F66:G66"/>
    <mergeCell ref="I66:J66"/>
    <mergeCell ref="B31:B33"/>
    <mergeCell ref="I54:J54"/>
    <mergeCell ref="F33:G33"/>
    <mergeCell ref="F31:G31"/>
    <mergeCell ref="I52:J52"/>
    <mergeCell ref="I51:J51"/>
    <mergeCell ref="I44:J44"/>
    <mergeCell ref="I50:J50"/>
    <mergeCell ref="A35:M35"/>
    <mergeCell ref="A77:A79"/>
    <mergeCell ref="A74:A76"/>
    <mergeCell ref="B77:B79"/>
    <mergeCell ref="B74:B76"/>
    <mergeCell ref="F32:G32"/>
    <mergeCell ref="F54:G54"/>
    <mergeCell ref="F52:G52"/>
    <mergeCell ref="F53:G53"/>
    <mergeCell ref="F45:G45"/>
    <mergeCell ref="F46:G46"/>
    <mergeCell ref="F47:G47"/>
    <mergeCell ref="F51:G51"/>
    <mergeCell ref="F48:G48"/>
    <mergeCell ref="F57:G57"/>
    <mergeCell ref="I57:J57"/>
    <mergeCell ref="K69:L71"/>
    <mergeCell ref="B72:M72"/>
    <mergeCell ref="F64:G64"/>
    <mergeCell ref="F65:G65"/>
    <mergeCell ref="I65:J65"/>
    <mergeCell ref="I64:J64"/>
    <mergeCell ref="F60:G60"/>
    <mergeCell ref="F62:G62"/>
    <mergeCell ref="M31:M33"/>
    <mergeCell ref="F36:G36"/>
    <mergeCell ref="I36:J36"/>
    <mergeCell ref="I43:J43"/>
    <mergeCell ref="I39:J39"/>
    <mergeCell ref="I37:J37"/>
    <mergeCell ref="F38:G38"/>
    <mergeCell ref="I38:J38"/>
    <mergeCell ref="I41:J41"/>
    <mergeCell ref="K31:L33"/>
    <mergeCell ref="F85:G85"/>
    <mergeCell ref="I85:J85"/>
    <mergeCell ref="M69:M71"/>
    <mergeCell ref="A73:M73"/>
    <mergeCell ref="A83:A85"/>
    <mergeCell ref="B83:B85"/>
    <mergeCell ref="A80:A82"/>
    <mergeCell ref="F80:G80"/>
    <mergeCell ref="I80:J80"/>
    <mergeCell ref="F77:G77"/>
    <mergeCell ref="A86:A89"/>
    <mergeCell ref="B86:B89"/>
    <mergeCell ref="I18:J18"/>
    <mergeCell ref="F19:G19"/>
    <mergeCell ref="F20:G20"/>
    <mergeCell ref="F21:G21"/>
    <mergeCell ref="I19:J19"/>
    <mergeCell ref="I20:J20"/>
    <mergeCell ref="I21:J21"/>
    <mergeCell ref="I22:J22"/>
    <mergeCell ref="F23:G23"/>
    <mergeCell ref="F24:G24"/>
    <mergeCell ref="A39:A41"/>
    <mergeCell ref="B39:B41"/>
    <mergeCell ref="F40:G40"/>
    <mergeCell ref="F41:G41"/>
    <mergeCell ref="F39:G39"/>
    <mergeCell ref="A36:A38"/>
    <mergeCell ref="B36:B38"/>
    <mergeCell ref="F37:G37"/>
    <mergeCell ref="A51:A53"/>
    <mergeCell ref="I49:J49"/>
    <mergeCell ref="A42:A44"/>
    <mergeCell ref="B42:B44"/>
    <mergeCell ref="F43:G43"/>
    <mergeCell ref="F44:G44"/>
    <mergeCell ref="A48:A50"/>
    <mergeCell ref="B48:B50"/>
    <mergeCell ref="F49:G49"/>
    <mergeCell ref="F50:G50"/>
    <mergeCell ref="F59:G59"/>
    <mergeCell ref="I53:J53"/>
    <mergeCell ref="K51:L53"/>
    <mergeCell ref="A54:A56"/>
    <mergeCell ref="B54:B56"/>
    <mergeCell ref="F55:G55"/>
    <mergeCell ref="F56:G56"/>
    <mergeCell ref="I55:J55"/>
    <mergeCell ref="I56:J56"/>
    <mergeCell ref="K54:L56"/>
    <mergeCell ref="A63:A65"/>
    <mergeCell ref="B51:B53"/>
    <mergeCell ref="I59:J59"/>
    <mergeCell ref="A60:A62"/>
    <mergeCell ref="B60:B62"/>
    <mergeCell ref="F61:G61"/>
    <mergeCell ref="I61:J61"/>
    <mergeCell ref="A57:A59"/>
    <mergeCell ref="B57:B59"/>
    <mergeCell ref="F58:G58"/>
    <mergeCell ref="A66:A68"/>
    <mergeCell ref="B66:B68"/>
    <mergeCell ref="F67:G67"/>
    <mergeCell ref="F68:G68"/>
    <mergeCell ref="F78:G78"/>
    <mergeCell ref="I78:J78"/>
    <mergeCell ref="I62:J62"/>
    <mergeCell ref="F63:G63"/>
    <mergeCell ref="I63:J63"/>
    <mergeCell ref="I67:J67"/>
    <mergeCell ref="I68:J68"/>
    <mergeCell ref="F70:G70"/>
    <mergeCell ref="K60:L62"/>
    <mergeCell ref="K63:L65"/>
    <mergeCell ref="B63:B65"/>
    <mergeCell ref="I89:J89"/>
    <mergeCell ref="F76:G76"/>
    <mergeCell ref="I74:J74"/>
    <mergeCell ref="I75:J75"/>
    <mergeCell ref="I76:J76"/>
    <mergeCell ref="F88:G88"/>
    <mergeCell ref="I88:J88"/>
    <mergeCell ref="K28:L30"/>
    <mergeCell ref="K57:L59"/>
    <mergeCell ref="K42:L44"/>
    <mergeCell ref="K39:L41"/>
    <mergeCell ref="K36:L38"/>
    <mergeCell ref="K77:L79"/>
    <mergeCell ref="B45:B47"/>
    <mergeCell ref="A45:A47"/>
    <mergeCell ref="K45:L47"/>
    <mergeCell ref="I45:J45"/>
    <mergeCell ref="I46:J46"/>
    <mergeCell ref="I47:J47"/>
    <mergeCell ref="F79:G79"/>
    <mergeCell ref="I77:J77"/>
    <mergeCell ref="I79:J7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9" r:id="rId1"/>
  <rowBreaks count="2" manualBreakCount="2">
    <brk id="33" max="12" man="1"/>
    <brk id="6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75" zoomScaleSheetLayoutView="75" zoomScalePageLayoutView="0" workbookViewId="0" topLeftCell="A1">
      <selection activeCell="D14" sqref="D14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">
      <c r="A1" s="219" t="s">
        <v>94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193" t="s">
        <v>64</v>
      </c>
      <c r="B2" s="193"/>
      <c r="C2" s="193"/>
      <c r="D2" s="193"/>
      <c r="E2" s="193"/>
      <c r="F2" s="193"/>
      <c r="G2" s="193"/>
      <c r="H2" s="193"/>
      <c r="I2" s="193"/>
      <c r="J2" s="193"/>
    </row>
    <row r="3" ht="12.75">
      <c r="A3" s="16" t="s">
        <v>65</v>
      </c>
    </row>
    <row r="4" spans="1:10" ht="20.25">
      <c r="A4" s="220" t="s">
        <v>66</v>
      </c>
      <c r="B4" s="220"/>
      <c r="C4" s="220"/>
      <c r="D4" s="220"/>
      <c r="E4" s="220"/>
      <c r="F4" s="220"/>
      <c r="G4" s="220"/>
      <c r="H4" s="220"/>
      <c r="I4" s="220"/>
      <c r="J4" s="220"/>
    </row>
    <row r="5" ht="15">
      <c r="A5" s="15"/>
    </row>
    <row r="6" spans="1:10" ht="27" customHeight="1">
      <c r="A6" s="133" t="s">
        <v>0</v>
      </c>
      <c r="B6" s="133" t="s">
        <v>67</v>
      </c>
      <c r="C6" s="133" t="s">
        <v>17</v>
      </c>
      <c r="D6" s="133" t="s">
        <v>68</v>
      </c>
      <c r="E6" s="133" t="s">
        <v>1</v>
      </c>
      <c r="F6" s="133"/>
      <c r="G6" s="133"/>
      <c r="H6" s="133" t="s">
        <v>19</v>
      </c>
      <c r="I6" s="133" t="s">
        <v>69</v>
      </c>
      <c r="J6" s="98" t="s">
        <v>40</v>
      </c>
    </row>
    <row r="7" spans="1:10" ht="18" customHeight="1">
      <c r="A7" s="133"/>
      <c r="B7" s="133"/>
      <c r="C7" s="133"/>
      <c r="D7" s="133"/>
      <c r="E7" s="133" t="s">
        <v>2</v>
      </c>
      <c r="F7" s="133" t="s">
        <v>22</v>
      </c>
      <c r="G7" s="133"/>
      <c r="H7" s="133"/>
      <c r="I7" s="133"/>
      <c r="J7" s="98"/>
    </row>
    <row r="8" spans="1:10" ht="56.25" customHeight="1">
      <c r="A8" s="133"/>
      <c r="B8" s="133"/>
      <c r="C8" s="133"/>
      <c r="D8" s="133"/>
      <c r="E8" s="133"/>
      <c r="F8" s="5" t="s">
        <v>23</v>
      </c>
      <c r="G8" s="5" t="s">
        <v>3</v>
      </c>
      <c r="H8" s="133"/>
      <c r="I8" s="133"/>
      <c r="J8" s="98"/>
    </row>
    <row r="9" spans="1:10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24" customHeight="1">
      <c r="A10" s="33">
        <v>1</v>
      </c>
      <c r="B10" s="221" t="s">
        <v>143</v>
      </c>
      <c r="C10" s="222"/>
      <c r="D10" s="222"/>
      <c r="E10" s="222"/>
      <c r="F10" s="222"/>
      <c r="G10" s="222"/>
      <c r="H10" s="222"/>
      <c r="I10" s="222"/>
      <c r="J10" s="223"/>
    </row>
    <row r="11" spans="1:10" ht="29.25" customHeight="1">
      <c r="A11" s="224" t="s">
        <v>104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ht="16.5" customHeight="1">
      <c r="A12" s="216" t="s">
        <v>105</v>
      </c>
      <c r="B12" s="217"/>
      <c r="C12" s="217"/>
      <c r="D12" s="217"/>
      <c r="E12" s="217"/>
      <c r="F12" s="217"/>
      <c r="G12" s="217"/>
      <c r="H12" s="217"/>
      <c r="I12" s="217"/>
      <c r="J12" s="218"/>
    </row>
    <row r="13" spans="1:10" ht="23.25" customHeight="1">
      <c r="A13" s="206" t="s">
        <v>5</v>
      </c>
      <c r="B13" s="207" t="s">
        <v>144</v>
      </c>
      <c r="C13" s="5" t="s">
        <v>8</v>
      </c>
      <c r="D13" s="19">
        <v>23325.76</v>
      </c>
      <c r="E13" s="19">
        <v>0</v>
      </c>
      <c r="F13" s="19">
        <v>0</v>
      </c>
      <c r="G13" s="19">
        <f>D13</f>
        <v>23325.76</v>
      </c>
      <c r="H13" s="19">
        <v>0</v>
      </c>
      <c r="I13" s="133" t="s">
        <v>10</v>
      </c>
      <c r="J13" s="133" t="s">
        <v>145</v>
      </c>
    </row>
    <row r="14" spans="1:10" ht="19.5" customHeight="1">
      <c r="A14" s="206"/>
      <c r="B14" s="208"/>
      <c r="C14" s="5" t="s">
        <v>11</v>
      </c>
      <c r="D14" s="19">
        <v>24482.393</v>
      </c>
      <c r="E14" s="19">
        <v>0</v>
      </c>
      <c r="F14" s="19">
        <v>0</v>
      </c>
      <c r="G14" s="19">
        <v>24482.393</v>
      </c>
      <c r="H14" s="19">
        <v>0</v>
      </c>
      <c r="I14" s="133"/>
      <c r="J14" s="133"/>
    </row>
    <row r="15" spans="1:10" ht="21" customHeight="1">
      <c r="A15" s="206"/>
      <c r="B15" s="209"/>
      <c r="C15" s="5" t="s">
        <v>12</v>
      </c>
      <c r="D15" s="19">
        <v>26780</v>
      </c>
      <c r="E15" s="19">
        <v>0</v>
      </c>
      <c r="F15" s="19">
        <v>0</v>
      </c>
      <c r="G15" s="34">
        <v>26780</v>
      </c>
      <c r="H15" s="19">
        <v>0</v>
      </c>
      <c r="I15" s="133"/>
      <c r="J15" s="133"/>
    </row>
    <row r="16" spans="1:10" ht="22.5" customHeight="1">
      <c r="A16" s="206" t="s">
        <v>7</v>
      </c>
      <c r="B16" s="207" t="s">
        <v>71</v>
      </c>
      <c r="C16" s="5" t="s">
        <v>8</v>
      </c>
      <c r="D16" s="19">
        <v>350</v>
      </c>
      <c r="E16" s="19">
        <v>0</v>
      </c>
      <c r="F16" s="19">
        <v>350</v>
      </c>
      <c r="G16" s="19">
        <v>0</v>
      </c>
      <c r="H16" s="19">
        <v>0</v>
      </c>
      <c r="I16" s="133" t="s">
        <v>10</v>
      </c>
      <c r="J16" s="133"/>
    </row>
    <row r="17" spans="1:10" ht="20.25" customHeight="1">
      <c r="A17" s="206"/>
      <c r="B17" s="208"/>
      <c r="C17" s="5" t="s">
        <v>11</v>
      </c>
      <c r="D17" s="19">
        <v>0</v>
      </c>
      <c r="E17" s="19">
        <v>0</v>
      </c>
      <c r="F17" s="19">
        <v>0</v>
      </c>
      <c r="G17" s="34">
        <v>0</v>
      </c>
      <c r="H17" s="19">
        <v>0</v>
      </c>
      <c r="I17" s="133"/>
      <c r="J17" s="133"/>
    </row>
    <row r="18" spans="1:10" ht="19.5" customHeight="1">
      <c r="A18" s="206"/>
      <c r="B18" s="209"/>
      <c r="C18" s="5" t="s">
        <v>12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133"/>
      <c r="J18" s="133"/>
    </row>
    <row r="19" spans="1:10" ht="19.5" customHeight="1">
      <c r="A19" s="210"/>
      <c r="B19" s="213" t="s">
        <v>4</v>
      </c>
      <c r="C19" s="67" t="s">
        <v>8</v>
      </c>
      <c r="D19" s="68">
        <f>D13+D16</f>
        <v>23675.76</v>
      </c>
      <c r="E19" s="68">
        <v>0</v>
      </c>
      <c r="F19" s="68">
        <v>350</v>
      </c>
      <c r="G19" s="68">
        <f>G13+G16</f>
        <v>23325.76</v>
      </c>
      <c r="H19" s="68">
        <v>0</v>
      </c>
      <c r="I19" s="225"/>
      <c r="J19" s="225"/>
    </row>
    <row r="20" spans="1:10" ht="19.5" customHeight="1">
      <c r="A20" s="211"/>
      <c r="B20" s="214"/>
      <c r="C20" s="67" t="s">
        <v>11</v>
      </c>
      <c r="D20" s="68">
        <f>D14+D17</f>
        <v>24482.393</v>
      </c>
      <c r="E20" s="68">
        <v>0</v>
      </c>
      <c r="F20" s="68">
        <v>0</v>
      </c>
      <c r="G20" s="68">
        <f>D20</f>
        <v>24482.393</v>
      </c>
      <c r="H20" s="68">
        <v>0</v>
      </c>
      <c r="I20" s="226"/>
      <c r="J20" s="226"/>
    </row>
    <row r="21" spans="1:10" ht="19.5" customHeight="1">
      <c r="A21" s="211"/>
      <c r="B21" s="214"/>
      <c r="C21" s="67" t="s">
        <v>12</v>
      </c>
      <c r="D21" s="68">
        <f>D15+D18</f>
        <v>26780</v>
      </c>
      <c r="E21" s="68">
        <v>0</v>
      </c>
      <c r="F21" s="68">
        <v>0</v>
      </c>
      <c r="G21" s="68">
        <f>D21</f>
        <v>26780</v>
      </c>
      <c r="H21" s="68">
        <v>0</v>
      </c>
      <c r="I21" s="226"/>
      <c r="J21" s="226"/>
    </row>
    <row r="22" spans="1:10" ht="18.75" customHeight="1">
      <c r="A22" s="212"/>
      <c r="B22" s="215"/>
      <c r="C22" s="69" t="s">
        <v>70</v>
      </c>
      <c r="D22" s="25">
        <f>F22+G22</f>
        <v>74938.15299999999</v>
      </c>
      <c r="E22" s="26">
        <v>0</v>
      </c>
      <c r="F22" s="26">
        <v>350</v>
      </c>
      <c r="G22" s="25">
        <f>G19+G20+G21</f>
        <v>74588.15299999999</v>
      </c>
      <c r="H22" s="26">
        <v>0</v>
      </c>
      <c r="I22" s="227"/>
      <c r="J22" s="227"/>
    </row>
    <row r="23" spans="1:10" ht="18.75" customHeight="1">
      <c r="A23" s="66"/>
      <c r="B23" s="1"/>
      <c r="C23" s="1"/>
      <c r="D23" s="1"/>
      <c r="E23" s="1"/>
      <c r="F23" s="1"/>
      <c r="G23" s="1"/>
      <c r="H23" s="1"/>
      <c r="I23" s="1"/>
      <c r="J23" s="1"/>
    </row>
    <row r="24" spans="1:10" ht="23.25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">
      <c r="A25" s="18"/>
      <c r="B25" s="89" t="s">
        <v>96</v>
      </c>
      <c r="C25" s="89"/>
      <c r="D25" s="89"/>
      <c r="E25" s="89"/>
      <c r="F25" s="89"/>
      <c r="G25" s="89"/>
      <c r="H25" s="89"/>
      <c r="I25" s="89"/>
      <c r="J25" s="89"/>
    </row>
    <row r="26" spans="2:10" ht="24" customHeight="1">
      <c r="B26" s="89" t="s">
        <v>97</v>
      </c>
      <c r="C26" s="89"/>
      <c r="D26" s="89"/>
      <c r="E26" s="89"/>
      <c r="F26" s="89"/>
      <c r="G26" s="89"/>
      <c r="H26" s="89"/>
      <c r="I26" s="89"/>
      <c r="J26" s="89"/>
    </row>
    <row r="27" spans="2:10" ht="27" customHeight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t="18" customHeight="1">
      <c r="B28" s="89" t="s">
        <v>106</v>
      </c>
      <c r="C28" s="89"/>
      <c r="D28" s="89"/>
      <c r="E28" s="89"/>
      <c r="F28" s="89"/>
      <c r="G28" s="89"/>
      <c r="H28" s="89"/>
      <c r="I28" s="89"/>
      <c r="J28" s="89"/>
    </row>
  </sheetData>
  <sheetProtection/>
  <mergeCells count="30">
    <mergeCell ref="J19:J22"/>
    <mergeCell ref="I19:I22"/>
    <mergeCell ref="B28:J28"/>
    <mergeCell ref="B25:J25"/>
    <mergeCell ref="B26:J26"/>
    <mergeCell ref="A1:J1"/>
    <mergeCell ref="A2:J2"/>
    <mergeCell ref="A4:J4"/>
    <mergeCell ref="B13:B15"/>
    <mergeCell ref="J13:J18"/>
    <mergeCell ref="B10:J10"/>
    <mergeCell ref="C6:C8"/>
    <mergeCell ref="D6:D8"/>
    <mergeCell ref="E6:G6"/>
    <mergeCell ref="A11:J11"/>
    <mergeCell ref="A19:A22"/>
    <mergeCell ref="B19:B22"/>
    <mergeCell ref="I6:I8"/>
    <mergeCell ref="J6:J8"/>
    <mergeCell ref="E7:E8"/>
    <mergeCell ref="F7:G7"/>
    <mergeCell ref="A12:J12"/>
    <mergeCell ref="A13:A15"/>
    <mergeCell ref="A6:A8"/>
    <mergeCell ref="B6:B8"/>
    <mergeCell ref="H6:H8"/>
    <mergeCell ref="A16:A18"/>
    <mergeCell ref="B16:B18"/>
    <mergeCell ref="I13:I15"/>
    <mergeCell ref="I16:I1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75" zoomScaleNormal="75" zoomScaleSheetLayoutView="75" zoomScalePageLayoutView="0" workbookViewId="0" topLeftCell="A16">
      <selection activeCell="A1" sqref="A1:J21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4.140625" style="0" customWidth="1"/>
    <col min="5" max="5" width="12.140625" style="0" customWidth="1"/>
    <col min="6" max="6" width="13.421875" style="0" customWidth="1"/>
    <col min="7" max="7" width="12.8515625" style="0" customWidth="1"/>
    <col min="8" max="8" width="14.28125" style="0" customWidth="1"/>
    <col min="9" max="9" width="13.421875" style="0" customWidth="1"/>
    <col min="10" max="10" width="27.00390625" style="0" customWidth="1"/>
  </cols>
  <sheetData>
    <row r="1" spans="1:10" ht="30.75" customHeight="1">
      <c r="A1" s="232" t="s">
        <v>95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0.25" customHeight="1">
      <c r="A2" s="232" t="s">
        <v>75</v>
      </c>
      <c r="B2" s="232"/>
      <c r="C2" s="232"/>
      <c r="D2" s="232"/>
      <c r="E2" s="232"/>
      <c r="F2" s="232"/>
      <c r="G2" s="232"/>
      <c r="H2" s="232"/>
      <c r="I2" s="232"/>
      <c r="J2" s="232"/>
    </row>
    <row r="3" ht="12.75">
      <c r="A3" s="17" t="s">
        <v>76</v>
      </c>
    </row>
    <row r="4" spans="1:10" ht="20.25">
      <c r="A4" s="197" t="s">
        <v>90</v>
      </c>
      <c r="B4" s="197"/>
      <c r="C4" s="197"/>
      <c r="D4" s="197"/>
      <c r="E4" s="197"/>
      <c r="F4" s="197"/>
      <c r="G4" s="197"/>
      <c r="H4" s="197"/>
      <c r="I4" s="197"/>
      <c r="J4" s="197"/>
    </row>
    <row r="5" ht="15">
      <c r="A5" s="20"/>
    </row>
    <row r="6" spans="1:10" ht="12.75">
      <c r="A6" s="133" t="s">
        <v>0</v>
      </c>
      <c r="B6" s="133" t="s">
        <v>67</v>
      </c>
      <c r="C6" s="133" t="s">
        <v>17</v>
      </c>
      <c r="D6" s="133" t="s">
        <v>68</v>
      </c>
      <c r="E6" s="133" t="s">
        <v>1</v>
      </c>
      <c r="F6" s="133"/>
      <c r="G6" s="133"/>
      <c r="H6" s="133" t="s">
        <v>19</v>
      </c>
      <c r="I6" s="133" t="s">
        <v>69</v>
      </c>
      <c r="J6" s="98" t="s">
        <v>40</v>
      </c>
    </row>
    <row r="7" spans="1:10" ht="26.25" customHeight="1">
      <c r="A7" s="133"/>
      <c r="B7" s="133"/>
      <c r="C7" s="133"/>
      <c r="D7" s="133"/>
      <c r="E7" s="133" t="s">
        <v>2</v>
      </c>
      <c r="F7" s="133" t="s">
        <v>22</v>
      </c>
      <c r="G7" s="133"/>
      <c r="H7" s="133"/>
      <c r="I7" s="133"/>
      <c r="J7" s="98"/>
    </row>
    <row r="8" spans="1:10" ht="52.5">
      <c r="A8" s="133"/>
      <c r="B8" s="133"/>
      <c r="C8" s="133"/>
      <c r="D8" s="133"/>
      <c r="E8" s="133"/>
      <c r="F8" s="5" t="s">
        <v>23</v>
      </c>
      <c r="G8" s="5" t="s">
        <v>3</v>
      </c>
      <c r="H8" s="133"/>
      <c r="I8" s="133"/>
      <c r="J8" s="98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6">
        <v>10</v>
      </c>
    </row>
    <row r="10" spans="1:10" ht="19.5" customHeight="1">
      <c r="A10" s="67">
        <v>1</v>
      </c>
      <c r="B10" s="230" t="s">
        <v>153</v>
      </c>
      <c r="C10" s="230"/>
      <c r="D10" s="230"/>
      <c r="E10" s="230"/>
      <c r="F10" s="230"/>
      <c r="G10" s="230"/>
      <c r="H10" s="230"/>
      <c r="I10" s="230"/>
      <c r="J10" s="230"/>
    </row>
    <row r="11" spans="1:10" ht="28.5" customHeight="1">
      <c r="A11" s="228" t="s">
        <v>77</v>
      </c>
      <c r="B11" s="228"/>
      <c r="C11" s="228"/>
      <c r="D11" s="228"/>
      <c r="E11" s="228"/>
      <c r="F11" s="228"/>
      <c r="G11" s="228"/>
      <c r="H11" s="228"/>
      <c r="I11" s="228"/>
      <c r="J11" s="228"/>
    </row>
    <row r="12" spans="1:10" ht="26.25" customHeight="1">
      <c r="A12" s="228" t="s">
        <v>78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0" ht="25.5" customHeight="1">
      <c r="A13" s="231" t="s">
        <v>5</v>
      </c>
      <c r="B13" s="114" t="s">
        <v>84</v>
      </c>
      <c r="C13" s="6" t="s">
        <v>8</v>
      </c>
      <c r="D13" s="21">
        <v>50</v>
      </c>
      <c r="E13" s="21">
        <v>0</v>
      </c>
      <c r="F13" s="21">
        <v>0</v>
      </c>
      <c r="G13" s="21">
        <v>50</v>
      </c>
      <c r="H13" s="22">
        <v>0</v>
      </c>
      <c r="I13" s="98" t="s">
        <v>83</v>
      </c>
      <c r="J13" s="98" t="s">
        <v>79</v>
      </c>
    </row>
    <row r="14" spans="1:10" ht="21" customHeight="1">
      <c r="A14" s="231"/>
      <c r="B14" s="114"/>
      <c r="C14" s="6" t="s">
        <v>11</v>
      </c>
      <c r="D14" s="21">
        <v>50</v>
      </c>
      <c r="E14" s="21">
        <v>0</v>
      </c>
      <c r="F14" s="21">
        <v>0</v>
      </c>
      <c r="G14" s="21">
        <v>50</v>
      </c>
      <c r="H14" s="22">
        <v>0</v>
      </c>
      <c r="I14" s="98"/>
      <c r="J14" s="98"/>
    </row>
    <row r="15" spans="1:10" ht="24" customHeight="1">
      <c r="A15" s="231"/>
      <c r="B15" s="114"/>
      <c r="C15" s="6" t="s">
        <v>12</v>
      </c>
      <c r="D15" s="21">
        <v>0</v>
      </c>
      <c r="E15" s="21">
        <v>0</v>
      </c>
      <c r="F15" s="21">
        <v>0</v>
      </c>
      <c r="G15" s="21">
        <v>50</v>
      </c>
      <c r="H15" s="22">
        <v>0</v>
      </c>
      <c r="I15" s="98"/>
      <c r="J15" s="98"/>
    </row>
    <row r="16" spans="1:10" ht="29.25" customHeight="1">
      <c r="A16" s="88" t="s">
        <v>7</v>
      </c>
      <c r="B16" s="228" t="s">
        <v>107</v>
      </c>
      <c r="C16" s="6" t="s">
        <v>8</v>
      </c>
      <c r="D16" s="21">
        <v>320.276</v>
      </c>
      <c r="E16" s="21">
        <v>0</v>
      </c>
      <c r="F16" s="21">
        <v>0</v>
      </c>
      <c r="G16" s="21">
        <v>320.276</v>
      </c>
      <c r="H16" s="22">
        <v>0</v>
      </c>
      <c r="I16" s="133" t="s">
        <v>10</v>
      </c>
      <c r="J16" s="98" t="s">
        <v>80</v>
      </c>
    </row>
    <row r="17" spans="1:10" ht="27" customHeight="1">
      <c r="A17" s="88"/>
      <c r="B17" s="228"/>
      <c r="C17" s="6" t="s">
        <v>11</v>
      </c>
      <c r="D17" s="21">
        <v>320.276</v>
      </c>
      <c r="E17" s="21">
        <v>0</v>
      </c>
      <c r="F17" s="21">
        <v>0</v>
      </c>
      <c r="G17" s="21">
        <v>320.276</v>
      </c>
      <c r="H17" s="22">
        <v>0</v>
      </c>
      <c r="I17" s="133"/>
      <c r="J17" s="98"/>
    </row>
    <row r="18" spans="1:10" ht="27" customHeight="1">
      <c r="A18" s="88"/>
      <c r="B18" s="228"/>
      <c r="C18" s="6" t="s">
        <v>12</v>
      </c>
      <c r="D18" s="36">
        <v>0</v>
      </c>
      <c r="E18" s="21">
        <v>0</v>
      </c>
      <c r="F18" s="21">
        <v>0</v>
      </c>
      <c r="G18" s="36">
        <v>0</v>
      </c>
      <c r="H18" s="22">
        <v>0</v>
      </c>
      <c r="I18" s="133"/>
      <c r="J18" s="98"/>
    </row>
    <row r="19" spans="1:10" ht="27" customHeight="1">
      <c r="A19" s="88" t="s">
        <v>13</v>
      </c>
      <c r="B19" s="228" t="s">
        <v>85</v>
      </c>
      <c r="C19" s="6" t="s">
        <v>8</v>
      </c>
      <c r="D19" s="21">
        <v>2473.984</v>
      </c>
      <c r="E19" s="21">
        <v>0</v>
      </c>
      <c r="F19" s="21">
        <v>0</v>
      </c>
      <c r="G19" s="21">
        <f>D19</f>
        <v>2473.984</v>
      </c>
      <c r="H19" s="22">
        <v>0</v>
      </c>
      <c r="I19" s="98" t="s">
        <v>10</v>
      </c>
      <c r="J19" s="98" t="s">
        <v>81</v>
      </c>
    </row>
    <row r="20" spans="1:10" ht="24.75" customHeight="1">
      <c r="A20" s="88"/>
      <c r="B20" s="228"/>
      <c r="C20" s="6" t="s">
        <v>11</v>
      </c>
      <c r="D20" s="36">
        <v>1631.39</v>
      </c>
      <c r="E20" s="21">
        <v>0</v>
      </c>
      <c r="F20" s="21">
        <v>0</v>
      </c>
      <c r="G20" s="36">
        <v>1631.39</v>
      </c>
      <c r="H20" s="22">
        <v>0</v>
      </c>
      <c r="I20" s="98"/>
      <c r="J20" s="98"/>
    </row>
    <row r="21" spans="1:10" ht="22.5" customHeight="1">
      <c r="A21" s="88"/>
      <c r="B21" s="228"/>
      <c r="C21" s="6" t="s">
        <v>12</v>
      </c>
      <c r="D21" s="36">
        <v>0</v>
      </c>
      <c r="E21" s="36">
        <v>0</v>
      </c>
      <c r="F21" s="36">
        <v>0</v>
      </c>
      <c r="G21" s="36">
        <v>0</v>
      </c>
      <c r="H21" s="37">
        <v>0</v>
      </c>
      <c r="I21" s="98"/>
      <c r="J21" s="98"/>
    </row>
    <row r="22" spans="1:10" ht="25.5" customHeight="1">
      <c r="A22" s="88" t="s">
        <v>14</v>
      </c>
      <c r="B22" s="228" t="s">
        <v>86</v>
      </c>
      <c r="C22" s="6" t="s">
        <v>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98" t="s">
        <v>10</v>
      </c>
      <c r="J22" s="98" t="s">
        <v>79</v>
      </c>
    </row>
    <row r="23" spans="1:10" ht="22.5" customHeight="1">
      <c r="A23" s="88"/>
      <c r="B23" s="228"/>
      <c r="C23" s="6" t="s">
        <v>11</v>
      </c>
      <c r="D23" s="21">
        <v>0</v>
      </c>
      <c r="E23" s="21">
        <v>0</v>
      </c>
      <c r="F23" s="21">
        <v>0</v>
      </c>
      <c r="G23" s="22">
        <v>0</v>
      </c>
      <c r="H23" s="22">
        <v>0</v>
      </c>
      <c r="I23" s="98"/>
      <c r="J23" s="98"/>
    </row>
    <row r="24" spans="1:10" ht="21" customHeight="1">
      <c r="A24" s="88"/>
      <c r="B24" s="228"/>
      <c r="C24" s="6" t="s">
        <v>12</v>
      </c>
      <c r="D24" s="21">
        <f>D27</f>
        <v>2000</v>
      </c>
      <c r="E24" s="21">
        <v>0</v>
      </c>
      <c r="F24" s="21">
        <v>0</v>
      </c>
      <c r="G24" s="22">
        <v>2000</v>
      </c>
      <c r="H24" s="22">
        <v>0</v>
      </c>
      <c r="I24" s="98"/>
      <c r="J24" s="98"/>
    </row>
    <row r="25" spans="1:10" ht="21" customHeight="1">
      <c r="A25" s="88" t="s">
        <v>111</v>
      </c>
      <c r="B25" s="228" t="s">
        <v>87</v>
      </c>
      <c r="C25" s="6" t="s">
        <v>8</v>
      </c>
      <c r="D25" s="21">
        <v>0</v>
      </c>
      <c r="E25" s="21">
        <v>0</v>
      </c>
      <c r="F25" s="21">
        <v>0</v>
      </c>
      <c r="G25" s="22">
        <v>0</v>
      </c>
      <c r="H25" s="22">
        <v>0</v>
      </c>
      <c r="I25" s="98"/>
      <c r="J25" s="98"/>
    </row>
    <row r="26" spans="1:10" ht="21" customHeight="1">
      <c r="A26" s="88"/>
      <c r="B26" s="228"/>
      <c r="C26" s="6" t="s">
        <v>11</v>
      </c>
      <c r="D26" s="21">
        <v>0</v>
      </c>
      <c r="E26" s="21">
        <v>0</v>
      </c>
      <c r="F26" s="21">
        <v>0</v>
      </c>
      <c r="G26" s="22">
        <v>0</v>
      </c>
      <c r="H26" s="22">
        <v>0</v>
      </c>
      <c r="I26" s="98"/>
      <c r="J26" s="98"/>
    </row>
    <row r="27" spans="1:10" ht="24.75" customHeight="1">
      <c r="A27" s="88"/>
      <c r="B27" s="228"/>
      <c r="C27" s="6" t="s">
        <v>12</v>
      </c>
      <c r="D27" s="21">
        <v>2000</v>
      </c>
      <c r="E27" s="21">
        <v>0</v>
      </c>
      <c r="F27" s="21">
        <v>0</v>
      </c>
      <c r="G27" s="21">
        <v>2000</v>
      </c>
      <c r="H27" s="21">
        <v>0</v>
      </c>
      <c r="I27" s="98"/>
      <c r="J27" s="98"/>
    </row>
    <row r="28" spans="1:10" ht="21" customHeight="1">
      <c r="A28" s="231" t="s">
        <v>98</v>
      </c>
      <c r="B28" s="114" t="s">
        <v>108</v>
      </c>
      <c r="C28" s="6" t="s">
        <v>8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98" t="s">
        <v>10</v>
      </c>
      <c r="J28" s="98" t="s">
        <v>82</v>
      </c>
    </row>
    <row r="29" spans="1:10" ht="18.75" customHeight="1">
      <c r="A29" s="231"/>
      <c r="B29" s="114"/>
      <c r="C29" s="6" t="s">
        <v>11</v>
      </c>
      <c r="D29" s="21">
        <v>0</v>
      </c>
      <c r="E29" s="21">
        <v>0</v>
      </c>
      <c r="F29" s="21">
        <v>0</v>
      </c>
      <c r="G29" s="21">
        <v>0</v>
      </c>
      <c r="H29" s="22">
        <v>0</v>
      </c>
      <c r="I29" s="98"/>
      <c r="J29" s="98"/>
    </row>
    <row r="30" spans="1:10" ht="20.25" customHeight="1">
      <c r="A30" s="231"/>
      <c r="B30" s="114"/>
      <c r="C30" s="6" t="s">
        <v>12</v>
      </c>
      <c r="D30" s="21">
        <f>D33+D36</f>
        <v>1050</v>
      </c>
      <c r="E30" s="21">
        <v>0</v>
      </c>
      <c r="F30" s="21">
        <v>0</v>
      </c>
      <c r="G30" s="21">
        <f>D30</f>
        <v>1050</v>
      </c>
      <c r="H30" s="22">
        <v>0</v>
      </c>
      <c r="I30" s="98"/>
      <c r="J30" s="98"/>
    </row>
    <row r="31" spans="1:10" ht="20.25" customHeight="1">
      <c r="A31" s="229" t="s">
        <v>112</v>
      </c>
      <c r="B31" s="228" t="s">
        <v>109</v>
      </c>
      <c r="C31" s="6" t="s">
        <v>8</v>
      </c>
      <c r="D31" s="21">
        <v>0</v>
      </c>
      <c r="E31" s="21">
        <v>0</v>
      </c>
      <c r="F31" s="21">
        <v>0</v>
      </c>
      <c r="G31" s="21">
        <v>0</v>
      </c>
      <c r="H31" s="22">
        <v>0</v>
      </c>
      <c r="I31" s="98"/>
      <c r="J31" s="98"/>
    </row>
    <row r="32" spans="1:10" ht="20.25" customHeight="1">
      <c r="A32" s="229"/>
      <c r="B32" s="228"/>
      <c r="C32" s="6" t="s">
        <v>11</v>
      </c>
      <c r="D32" s="21">
        <v>0</v>
      </c>
      <c r="E32" s="21">
        <v>0</v>
      </c>
      <c r="F32" s="21">
        <v>0</v>
      </c>
      <c r="G32" s="21">
        <v>0</v>
      </c>
      <c r="H32" s="22">
        <v>0</v>
      </c>
      <c r="I32" s="98"/>
      <c r="J32" s="98"/>
    </row>
    <row r="33" spans="1:10" ht="23.25" customHeight="1">
      <c r="A33" s="229"/>
      <c r="B33" s="228"/>
      <c r="C33" s="6" t="s">
        <v>12</v>
      </c>
      <c r="D33" s="21">
        <v>750</v>
      </c>
      <c r="E33" s="21">
        <v>0</v>
      </c>
      <c r="F33" s="21">
        <v>0</v>
      </c>
      <c r="G33" s="21">
        <v>750</v>
      </c>
      <c r="H33" s="21">
        <v>0</v>
      </c>
      <c r="I33" s="98"/>
      <c r="J33" s="98"/>
    </row>
    <row r="34" spans="1:10" ht="22.5" customHeight="1">
      <c r="A34" s="229" t="s">
        <v>113</v>
      </c>
      <c r="B34" s="98" t="s">
        <v>110</v>
      </c>
      <c r="C34" s="6" t="s"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98"/>
      <c r="J34" s="98"/>
    </row>
    <row r="35" spans="1:10" ht="22.5" customHeight="1">
      <c r="A35" s="229"/>
      <c r="B35" s="98"/>
      <c r="C35" s="6" t="s">
        <v>11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98"/>
      <c r="J35" s="98"/>
    </row>
    <row r="36" spans="1:10" ht="24.75" customHeight="1">
      <c r="A36" s="229"/>
      <c r="B36" s="98"/>
      <c r="C36" s="6" t="s">
        <v>12</v>
      </c>
      <c r="D36" s="21">
        <v>300</v>
      </c>
      <c r="E36" s="21">
        <v>0</v>
      </c>
      <c r="F36" s="21">
        <v>0</v>
      </c>
      <c r="G36" s="21">
        <v>300</v>
      </c>
      <c r="H36" s="21">
        <v>0</v>
      </c>
      <c r="I36" s="98"/>
      <c r="J36" s="98"/>
    </row>
    <row r="37" spans="1:10" ht="24.75" customHeight="1">
      <c r="A37" s="229"/>
      <c r="B37" s="233" t="s">
        <v>4</v>
      </c>
      <c r="C37" s="41" t="s">
        <v>8</v>
      </c>
      <c r="D37" s="23">
        <f>D13+D16+D19+D22+D28</f>
        <v>2844.2599999999998</v>
      </c>
      <c r="E37" s="23">
        <v>0</v>
      </c>
      <c r="F37" s="23">
        <v>0</v>
      </c>
      <c r="G37" s="23">
        <f>D37</f>
        <v>2844.2599999999998</v>
      </c>
      <c r="H37" s="23">
        <v>0</v>
      </c>
      <c r="I37" s="98"/>
      <c r="J37" s="98"/>
    </row>
    <row r="38" spans="1:10" ht="24.75" customHeight="1">
      <c r="A38" s="229"/>
      <c r="B38" s="233"/>
      <c r="C38" s="41" t="s">
        <v>11</v>
      </c>
      <c r="D38" s="23">
        <f>D14+D17+D20+D23+D29</f>
        <v>2001.6660000000002</v>
      </c>
      <c r="E38" s="23">
        <v>0</v>
      </c>
      <c r="F38" s="23">
        <v>0</v>
      </c>
      <c r="G38" s="23">
        <f>D38</f>
        <v>2001.6660000000002</v>
      </c>
      <c r="H38" s="23">
        <v>0</v>
      </c>
      <c r="I38" s="98"/>
      <c r="J38" s="98"/>
    </row>
    <row r="39" spans="1:10" ht="24.75" customHeight="1">
      <c r="A39" s="229"/>
      <c r="B39" s="233"/>
      <c r="C39" s="41" t="s">
        <v>12</v>
      </c>
      <c r="D39" s="23">
        <f>D15+D18+D21+D24+D30</f>
        <v>3050</v>
      </c>
      <c r="E39" s="23">
        <v>0</v>
      </c>
      <c r="F39" s="23">
        <v>0</v>
      </c>
      <c r="G39" s="23">
        <f>D39</f>
        <v>3050</v>
      </c>
      <c r="H39" s="23">
        <v>0</v>
      </c>
      <c r="I39" s="98"/>
      <c r="J39" s="98"/>
    </row>
    <row r="40" spans="1:10" ht="24.75" customHeight="1">
      <c r="A40" s="229"/>
      <c r="B40" s="233"/>
      <c r="C40" s="41" t="s">
        <v>70</v>
      </c>
      <c r="D40" s="23">
        <f>D37+D38+D39</f>
        <v>7895.9259999999995</v>
      </c>
      <c r="E40" s="23">
        <v>0</v>
      </c>
      <c r="F40" s="23">
        <v>0</v>
      </c>
      <c r="G40" s="23">
        <f>G37+G38+G39</f>
        <v>7895.9259999999995</v>
      </c>
      <c r="H40" s="23">
        <v>0</v>
      </c>
      <c r="I40" s="98"/>
      <c r="J40" s="98"/>
    </row>
    <row r="41" ht="21" customHeight="1"/>
    <row r="42" spans="1:10" ht="20.25" customHeight="1">
      <c r="A42" s="38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5">
      <c r="A43" s="38"/>
      <c r="B43" s="89" t="s">
        <v>96</v>
      </c>
      <c r="C43" s="89"/>
      <c r="D43" s="89"/>
      <c r="E43" s="89"/>
      <c r="F43" s="89"/>
      <c r="G43" s="89"/>
      <c r="H43" s="89"/>
      <c r="I43" s="89"/>
      <c r="J43" s="89"/>
    </row>
    <row r="44" spans="1:10" ht="19.5" customHeight="1">
      <c r="A44" s="38"/>
      <c r="B44" s="89" t="s">
        <v>97</v>
      </c>
      <c r="C44" s="89"/>
      <c r="D44" s="89"/>
      <c r="E44" s="89"/>
      <c r="F44" s="89"/>
      <c r="G44" s="89"/>
      <c r="H44" s="89"/>
      <c r="I44" s="89"/>
      <c r="J44" s="89"/>
    </row>
    <row r="45" spans="1:10" ht="21.75" customHeight="1">
      <c r="A45" s="38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">
      <c r="A46" s="38"/>
      <c r="B46" s="89" t="s">
        <v>106</v>
      </c>
      <c r="C46" s="89"/>
      <c r="D46" s="89"/>
      <c r="E46" s="89"/>
      <c r="F46" s="89"/>
      <c r="G46" s="89"/>
      <c r="H46" s="89"/>
      <c r="I46" s="89"/>
      <c r="J46" s="89"/>
    </row>
  </sheetData>
  <sheetProtection/>
  <mergeCells count="49">
    <mergeCell ref="B46:J46"/>
    <mergeCell ref="B43:J43"/>
    <mergeCell ref="B44:J44"/>
    <mergeCell ref="A37:A40"/>
    <mergeCell ref="B37:B40"/>
    <mergeCell ref="I37:I40"/>
    <mergeCell ref="J37:J40"/>
    <mergeCell ref="A1:J1"/>
    <mergeCell ref="A2:J2"/>
    <mergeCell ref="A4:J4"/>
    <mergeCell ref="C6:C8"/>
    <mergeCell ref="D6:D8"/>
    <mergeCell ref="B6:B8"/>
    <mergeCell ref="A22:A24"/>
    <mergeCell ref="J28:J36"/>
    <mergeCell ref="I22:I27"/>
    <mergeCell ref="I28:I36"/>
    <mergeCell ref="J22:J27"/>
    <mergeCell ref="B22:B24"/>
    <mergeCell ref="A28:A30"/>
    <mergeCell ref="A34:A36"/>
    <mergeCell ref="B34:B36"/>
    <mergeCell ref="A25:A27"/>
    <mergeCell ref="J13:J15"/>
    <mergeCell ref="A16:A18"/>
    <mergeCell ref="B16:B18"/>
    <mergeCell ref="I13:I15"/>
    <mergeCell ref="A13:A15"/>
    <mergeCell ref="B13:B15"/>
    <mergeCell ref="J16:J18"/>
    <mergeCell ref="I16:I18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A19:A21"/>
    <mergeCell ref="B19:B21"/>
    <mergeCell ref="I19:I21"/>
    <mergeCell ref="J19:J21"/>
    <mergeCell ref="B25:B27"/>
    <mergeCell ref="A31:A33"/>
    <mergeCell ref="B31:B33"/>
    <mergeCell ref="B28:B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2014-10-20T10:32:48Z</cp:lastPrinted>
  <dcterms:created xsi:type="dcterms:W3CDTF">1996-10-08T23:32:33Z</dcterms:created>
  <dcterms:modified xsi:type="dcterms:W3CDTF">2014-10-22T04:20:12Z</dcterms:modified>
  <cp:category/>
  <cp:version/>
  <cp:contentType/>
  <cp:contentStatus/>
</cp:coreProperties>
</file>