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1"/>
  </bookViews>
  <sheets>
    <sheet name="Лист2" sheetId="1" r:id="rId1"/>
    <sheet name="новая редакция" sheetId="2" r:id="rId2"/>
  </sheets>
  <definedNames>
    <definedName name="_xlnm.Print_Area" localSheetId="0">'Лист2'!$A$1:$H$27</definedName>
  </definedNames>
  <calcPr fullCalcOnLoad="1"/>
</workbook>
</file>

<file path=xl/sharedStrings.xml><?xml version="1.0" encoding="utf-8"?>
<sst xmlns="http://schemas.openxmlformats.org/spreadsheetml/2006/main" count="69" uniqueCount="50">
  <si>
    <t>Наименование мероприятия</t>
  </si>
  <si>
    <t>Срок исполнения</t>
  </si>
  <si>
    <t>В том числе за счет средств</t>
  </si>
  <si>
    <t>внебюджетных источников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</si>
  <si>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</si>
  <si>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</si>
  <si>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</si>
  <si>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 xml:space="preserve">Приложение </t>
  </si>
  <si>
    <t xml:space="preserve">к  постановлению администрации ЗАТО г.Радужный </t>
  </si>
  <si>
    <t>Субсидии и иные межбюджетные трансферты</t>
  </si>
  <si>
    <t>Собственные налоговые и неналоговые доходы</t>
  </si>
  <si>
    <t>2.1.1.  Ремонт наружных сетей отопления и сетей горячего водоснабжения от ТК 3-13 до ТК 3-15 квартал 3</t>
  </si>
  <si>
    <t>МКУ "ГКМХ"</t>
  </si>
  <si>
    <t>2.1.2.Ремонт теплосети и и сетей горячего водоснабжения от ж.д. №3 до ж.д. №6 3 квартала</t>
  </si>
  <si>
    <t>2.1.3. Ремонт теплосети и сети горячего водоснабжения от ТК-1-32а до ж.д. №13 1 квартала</t>
  </si>
  <si>
    <t>Итого по пункту 2.1.</t>
  </si>
  <si>
    <t>2.2.2.Ремонт наружных сетей холодного водонабжения  от   ВК-38 до ПГ-55 3 квартала</t>
  </si>
  <si>
    <t>2.2.4. Замена наружных сетей холодного водоснабжения от ВК-17-16 до ПГ-17-5 квартал 17</t>
  </si>
  <si>
    <t>Итого по пункту 2.2.</t>
  </si>
  <si>
    <t xml:space="preserve">ВСЕГО по пункту 2 </t>
  </si>
  <si>
    <t>ВСЕГО за 2013 год:</t>
  </si>
  <si>
    <t>Всего за 2013-2015 годы</t>
  </si>
  <si>
    <t>А.И. Дубова</t>
  </si>
  <si>
    <t>3-42-95</t>
  </si>
  <si>
    <t xml:space="preserve"> от______________ №_______</t>
  </si>
  <si>
    <t xml:space="preserve"> Мероприятия  по муниципальной целевой программе "Энергосбережение и повышение  надежности энергоснабжения в топливно-энергетическом комплексе ЗАТО г.Радужный на 2013-2015 г.г."   в части мероприятий 2013 года </t>
  </si>
  <si>
    <t>2.2.5.Ремонт наружных сетей холодного водоснабжения от ВК-26 до ПГ-25 1 квартал</t>
  </si>
  <si>
    <t xml:space="preserve">        1.Пункты 2.1.1, 2.1.2, 2.1.3, строку "Итого по пункту 2.1.", пункты 2.2.1., 2.2.2., строки "Итого по пункту 2.2.", "Всего по пункту 2", "Всего за 2013 год", "Всего за 2013-2015 годы" изложить в следующей редакции:</t>
  </si>
  <si>
    <t>2.2.6.Ремонт наружных сетей холодного водоснабжения от ВК-45 до ПГ-70 3 квартал</t>
  </si>
  <si>
    <t xml:space="preserve">       2. Дополнить пунктами  2.2.5, 2.2.6 следующего содержания:</t>
  </si>
  <si>
    <t>2.2.1. Ремонт наружных сетей холодного водоснабжения от ВК-45а до ПГ-76 в 3 квартале</t>
  </si>
  <si>
    <t>В том числе за счет:</t>
  </si>
  <si>
    <t>Другие собственные  доходы</t>
  </si>
  <si>
    <t>Собственных доходов</t>
  </si>
  <si>
    <t>Внебюджетные средства</t>
  </si>
  <si>
    <t>к  постановлению администрации ЗАТО г.Радужный Владимирской области</t>
  </si>
  <si>
    <t>2014-2016</t>
  </si>
  <si>
    <t>Итого по пункту 2</t>
  </si>
  <si>
    <t>ВСЕГО по подпрограмме:</t>
  </si>
  <si>
    <t>Итого по пункту 9</t>
  </si>
  <si>
    <t xml:space="preserve"> Изменения, вносимые в мероприятия  подпрограммы "Реформирование и модернизация жилищно-коммунального комплекса ЗАТО г. Радужный Владимирской области" муниципальной  программы" "Реформирование и модернизация жилищно-коммунального комплекса ЗАТО г. Радужный Владимирской области на период 2014-2016 гг   в части мероприятий 2016 года :</t>
  </si>
  <si>
    <t>Приложение №3</t>
  </si>
  <si>
    <t>4.13. Ремонт существующей системы видеонаблюдения в межквартальной полосе</t>
  </si>
  <si>
    <t>9.11.Увеличение стоимости основных средств</t>
  </si>
  <si>
    <t>1. Пункты  4.13.,  9.11., "Итого по пункту 2",  "Итого по пункту 9",   "Всего по подпрограмме"  изложить в следующей редакции:</t>
  </si>
  <si>
    <t>2.12. Приобретение фальцовщика (оборудования для конвертации квитанций) для нужд жилищно-коммунального хозяйства</t>
  </si>
  <si>
    <t>2.13. Приобретение мусоровоза для нужд жилищно-коммунального хозяйства</t>
  </si>
  <si>
    <t>О.И. Будалова, 3 42 95</t>
  </si>
  <si>
    <t>2. Дополнить пунктами 2.12., 2.13. следующего содержания:</t>
  </si>
  <si>
    <t xml:space="preserve"> от 04.10.2016  № 1521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</si>
</sst>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00"/>
    <numFmt numFmtId="167" formatCode="0.000"/>
    <numFmt numFmtId="168" formatCode="0.0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justify" wrapText="1"/>
    </xf>
    <xf numFmtId="0" fontId="18" fillId="0" borderId="13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 vertical="justify" wrapText="1"/>
    </xf>
    <xf numFmtId="0" fontId="18" fillId="0" borderId="13" xfId="0" applyFont="1" applyFill="1" applyBorder="1" applyAlignment="1">
      <alignment vertical="justify"/>
    </xf>
    <xf numFmtId="167" fontId="18" fillId="0" borderId="10" xfId="0" applyNumberFormat="1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 wrapText="1"/>
    </xf>
    <xf numFmtId="166" fontId="18" fillId="0" borderId="1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left" vertical="justify" wrapText="1"/>
    </xf>
    <xf numFmtId="0" fontId="18" fillId="0" borderId="0" xfId="0" applyFont="1" applyFill="1" applyBorder="1" applyAlignment="1">
      <alignment vertical="justify"/>
    </xf>
    <xf numFmtId="167" fontId="18" fillId="0" borderId="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0" fontId="19" fillId="0" borderId="10" xfId="0" applyFont="1" applyFill="1" applyBorder="1" applyAlignment="1">
      <alignment vertical="top" wrapText="1"/>
    </xf>
    <xf numFmtId="166" fontId="0" fillId="0" borderId="0" xfId="0" applyNumberFormat="1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 applyProtection="1">
      <alignment horizontal="center" vertical="top"/>
      <protection/>
    </xf>
    <xf numFmtId="174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8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left" vertical="top" wrapText="1"/>
    </xf>
    <xf numFmtId="49" fontId="22" fillId="0" borderId="19" xfId="0" applyNumberFormat="1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5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49" fontId="20" fillId="0" borderId="18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4"/>
    </sheetView>
  </sheetViews>
  <sheetFormatPr defaultColWidth="9.00390625" defaultRowHeight="12.75"/>
  <cols>
    <col min="1" max="1" width="29.625" style="0" customWidth="1"/>
    <col min="2" max="2" width="12.75390625" style="0" customWidth="1"/>
    <col min="3" max="3" width="14.375" style="0" customWidth="1"/>
    <col min="4" max="4" width="16.375" style="0" customWidth="1"/>
    <col min="5" max="5" width="14.375" style="0" customWidth="1"/>
    <col min="6" max="6" width="16.375" style="0" customWidth="1"/>
    <col min="7" max="7" width="17.875" style="0" customWidth="1"/>
    <col min="8" max="8" width="15.125" style="0" customWidth="1"/>
  </cols>
  <sheetData>
    <row r="1" spans="1:8" ht="15.75">
      <c r="A1" s="1"/>
      <c r="B1" s="1"/>
      <c r="C1" s="1"/>
      <c r="D1" s="1"/>
      <c r="E1" s="76" t="s">
        <v>7</v>
      </c>
      <c r="F1" s="76"/>
      <c r="G1" s="76"/>
      <c r="H1" s="76"/>
    </row>
    <row r="2" spans="1:8" ht="15.75">
      <c r="A2" s="1"/>
      <c r="B2" s="1"/>
      <c r="C2" s="1"/>
      <c r="D2" s="1"/>
      <c r="E2" s="77" t="s">
        <v>8</v>
      </c>
      <c r="F2" s="77"/>
      <c r="G2" s="77"/>
      <c r="H2" s="77"/>
    </row>
    <row r="3" spans="1:8" ht="15.75">
      <c r="A3" s="1"/>
      <c r="B3" s="1"/>
      <c r="C3" s="1"/>
      <c r="D3" s="1"/>
      <c r="E3" s="77" t="s">
        <v>24</v>
      </c>
      <c r="F3" s="77"/>
      <c r="G3" s="77"/>
      <c r="H3" s="77"/>
    </row>
    <row r="4" spans="1:8" ht="36" customHeight="1">
      <c r="A4" s="78" t="s">
        <v>25</v>
      </c>
      <c r="B4" s="78"/>
      <c r="C4" s="78"/>
      <c r="D4" s="78"/>
      <c r="E4" s="78"/>
      <c r="F4" s="78"/>
      <c r="G4" s="78"/>
      <c r="H4" s="78"/>
    </row>
    <row r="5" spans="1:8" ht="15.75">
      <c r="A5" s="70" t="s">
        <v>0</v>
      </c>
      <c r="B5" s="71" t="s">
        <v>1</v>
      </c>
      <c r="C5" s="66" t="s">
        <v>6</v>
      </c>
      <c r="D5" s="73" t="s">
        <v>2</v>
      </c>
      <c r="E5" s="74"/>
      <c r="F5" s="75"/>
      <c r="G5" s="66" t="s">
        <v>4</v>
      </c>
      <c r="H5" s="66" t="s">
        <v>5</v>
      </c>
    </row>
    <row r="6" spans="1:8" ht="63">
      <c r="A6" s="70"/>
      <c r="B6" s="72"/>
      <c r="C6" s="67"/>
      <c r="D6" s="5" t="s">
        <v>9</v>
      </c>
      <c r="E6" s="5" t="s">
        <v>10</v>
      </c>
      <c r="F6" s="5" t="s">
        <v>3</v>
      </c>
      <c r="G6" s="67"/>
      <c r="H6" s="67"/>
    </row>
    <row r="7" spans="1:8" ht="15.75">
      <c r="A7" s="2">
        <v>1</v>
      </c>
      <c r="B7" s="3">
        <v>2</v>
      </c>
      <c r="C7" s="4">
        <v>3</v>
      </c>
      <c r="D7" s="2">
        <v>4</v>
      </c>
      <c r="E7" s="2">
        <v>5</v>
      </c>
      <c r="F7" s="2">
        <v>6</v>
      </c>
      <c r="G7" s="4">
        <v>7</v>
      </c>
      <c r="H7" s="4">
        <v>8</v>
      </c>
    </row>
    <row r="8" spans="1:8" ht="33.75" customHeight="1">
      <c r="A8" s="63" t="s">
        <v>27</v>
      </c>
      <c r="B8" s="68"/>
      <c r="C8" s="68"/>
      <c r="D8" s="68"/>
      <c r="E8" s="68"/>
      <c r="F8" s="68"/>
      <c r="G8" s="68"/>
      <c r="H8" s="69"/>
    </row>
    <row r="9" spans="1:8" ht="63.75" customHeight="1">
      <c r="A9" s="6" t="s">
        <v>11</v>
      </c>
      <c r="B9" s="7"/>
      <c r="C9" s="14">
        <f>D9+E9+F9</f>
        <v>2056.28911</v>
      </c>
      <c r="D9" s="14"/>
      <c r="E9" s="14">
        <v>2056.28911</v>
      </c>
      <c r="F9" s="8"/>
      <c r="G9" s="8" t="s">
        <v>12</v>
      </c>
      <c r="H9" s="6"/>
    </row>
    <row r="10" spans="1:8" ht="65.25" customHeight="1">
      <c r="A10" s="6" t="s">
        <v>13</v>
      </c>
      <c r="B10" s="10"/>
      <c r="C10" s="15">
        <f>D10+E10+F10</f>
        <v>709.9938</v>
      </c>
      <c r="D10" s="15"/>
      <c r="E10" s="15">
        <v>709.9938</v>
      </c>
      <c r="F10" s="12"/>
      <c r="G10" s="8" t="s">
        <v>12</v>
      </c>
      <c r="H10" s="13"/>
    </row>
    <row r="11" spans="1:8" ht="64.5" customHeight="1">
      <c r="A11" s="6" t="s">
        <v>14</v>
      </c>
      <c r="B11" s="10"/>
      <c r="C11" s="15">
        <f>D11+E11+F11</f>
        <v>903.71093</v>
      </c>
      <c r="D11" s="15"/>
      <c r="E11" s="15">
        <v>903.71093</v>
      </c>
      <c r="F11" s="12"/>
      <c r="G11" s="8" t="s">
        <v>12</v>
      </c>
      <c r="H11" s="13"/>
    </row>
    <row r="12" spans="1:8" ht="18.75" customHeight="1">
      <c r="A12" s="6" t="s">
        <v>15</v>
      </c>
      <c r="B12" s="10"/>
      <c r="C12" s="14">
        <f>D12+E12</f>
        <v>3669.99384</v>
      </c>
      <c r="D12" s="15"/>
      <c r="E12" s="15">
        <f>SUM(E9:E11)</f>
        <v>3669.99384</v>
      </c>
      <c r="F12" s="17"/>
      <c r="G12" s="18"/>
      <c r="H12" s="19"/>
    </row>
    <row r="13" spans="1:8" ht="62.25" customHeight="1">
      <c r="A13" s="6" t="s">
        <v>30</v>
      </c>
      <c r="B13" s="10"/>
      <c r="C13" s="15">
        <f>SUM(D13:E13)</f>
        <v>960.846</v>
      </c>
      <c r="D13" s="15"/>
      <c r="E13" s="15">
        <v>960.846</v>
      </c>
      <c r="F13" s="12"/>
      <c r="G13" s="8" t="s">
        <v>12</v>
      </c>
      <c r="H13" s="13"/>
    </row>
    <row r="14" spans="1:8" ht="49.5" customHeight="1">
      <c r="A14" s="6" t="s">
        <v>16</v>
      </c>
      <c r="B14" s="10"/>
      <c r="C14" s="15">
        <f>SUM(D14:E14)</f>
        <v>287.849</v>
      </c>
      <c r="D14" s="15"/>
      <c r="E14" s="15">
        <v>287.849</v>
      </c>
      <c r="F14" s="12"/>
      <c r="G14" s="8" t="s">
        <v>12</v>
      </c>
      <c r="H14" s="13"/>
    </row>
    <row r="15" spans="1:8" ht="62.25" customHeight="1">
      <c r="A15" s="6" t="s">
        <v>17</v>
      </c>
      <c r="B15" s="10"/>
      <c r="C15" s="15">
        <f>SUM(D15:E15)</f>
        <v>295.877</v>
      </c>
      <c r="D15" s="15"/>
      <c r="E15" s="15">
        <v>295.877</v>
      </c>
      <c r="F15" s="12"/>
      <c r="G15" s="8" t="s">
        <v>12</v>
      </c>
      <c r="H15" s="13"/>
    </row>
    <row r="16" spans="1:8" ht="18.75" customHeight="1">
      <c r="A16" s="6" t="s">
        <v>18</v>
      </c>
      <c r="B16" s="10"/>
      <c r="C16" s="14">
        <v>3465.403</v>
      </c>
      <c r="D16" s="15"/>
      <c r="E16" s="15">
        <v>3465.403</v>
      </c>
      <c r="F16" s="12"/>
      <c r="G16" s="18"/>
      <c r="H16" s="19"/>
    </row>
    <row r="17" spans="1:8" ht="15.75">
      <c r="A17" s="6" t="s">
        <v>19</v>
      </c>
      <c r="B17" s="7"/>
      <c r="C17" s="14">
        <f>D17+E17</f>
        <v>7135.39784</v>
      </c>
      <c r="D17" s="14"/>
      <c r="E17" s="14">
        <v>7135.39784</v>
      </c>
      <c r="F17" s="8"/>
      <c r="G17" s="18"/>
      <c r="H17" s="16"/>
    </row>
    <row r="18" spans="1:8" ht="15.75">
      <c r="A18" s="8" t="s">
        <v>20</v>
      </c>
      <c r="B18" s="10"/>
      <c r="C18" s="14">
        <f>D18+E18</f>
        <v>9818.71284</v>
      </c>
      <c r="D18" s="15"/>
      <c r="E18" s="23">
        <v>9818.71284</v>
      </c>
      <c r="F18" s="12"/>
      <c r="G18" s="12"/>
      <c r="H18" s="13"/>
    </row>
    <row r="19" spans="1:8" ht="15.75">
      <c r="A19" s="9" t="s">
        <v>21</v>
      </c>
      <c r="B19" s="7"/>
      <c r="C19" s="14">
        <f>D19+E19</f>
        <v>50418.71284</v>
      </c>
      <c r="D19" s="14"/>
      <c r="E19" s="14">
        <f>SUM(40600+E18)</f>
        <v>50418.71284</v>
      </c>
      <c r="F19" s="8"/>
      <c r="G19" s="8"/>
      <c r="H19" s="8"/>
    </row>
    <row r="20" spans="1:8" ht="16.5" customHeight="1">
      <c r="A20" s="63" t="s">
        <v>29</v>
      </c>
      <c r="B20" s="64"/>
      <c r="C20" s="64"/>
      <c r="D20" s="64"/>
      <c r="E20" s="64"/>
      <c r="F20" s="64"/>
      <c r="G20" s="64"/>
      <c r="H20" s="65"/>
    </row>
    <row r="21" spans="1:8" ht="62.25" customHeight="1">
      <c r="A21" s="6" t="s">
        <v>26</v>
      </c>
      <c r="B21" s="10"/>
      <c r="C21" s="11">
        <f>SUM(D21:E21)</f>
        <v>264.709</v>
      </c>
      <c r="D21" s="11"/>
      <c r="E21" s="11">
        <v>264.709</v>
      </c>
      <c r="F21" s="12"/>
      <c r="G21" s="8" t="s">
        <v>12</v>
      </c>
      <c r="H21" s="13"/>
    </row>
    <row r="22" spans="1:8" ht="65.25" customHeight="1">
      <c r="A22" s="6" t="s">
        <v>28</v>
      </c>
      <c r="B22" s="10"/>
      <c r="C22" s="11">
        <v>744.4</v>
      </c>
      <c r="D22" s="11"/>
      <c r="E22" s="11">
        <v>744.4</v>
      </c>
      <c r="F22" s="12"/>
      <c r="G22" s="8" t="s">
        <v>12</v>
      </c>
      <c r="H22" s="13"/>
    </row>
    <row r="23" spans="1:8" ht="18" customHeight="1">
      <c r="A23" s="20"/>
      <c r="B23" s="21"/>
      <c r="C23" s="22"/>
      <c r="D23" s="22"/>
      <c r="E23" s="22"/>
      <c r="F23" s="21"/>
      <c r="G23" s="21"/>
      <c r="H23" s="21"/>
    </row>
    <row r="24" ht="0.75" customHeight="1"/>
    <row r="25" ht="12.75">
      <c r="A25" t="s">
        <v>22</v>
      </c>
    </row>
    <row r="26" ht="12.75">
      <c r="A26" t="s">
        <v>23</v>
      </c>
    </row>
  </sheetData>
  <mergeCells count="12">
    <mergeCell ref="E1:H1"/>
    <mergeCell ref="E2:H2"/>
    <mergeCell ref="E3:H3"/>
    <mergeCell ref="A4:H4"/>
    <mergeCell ref="A20:H20"/>
    <mergeCell ref="H5:H6"/>
    <mergeCell ref="A8:H8"/>
    <mergeCell ref="A5:A6"/>
    <mergeCell ref="B5:B6"/>
    <mergeCell ref="C5:C6"/>
    <mergeCell ref="D5:F5"/>
    <mergeCell ref="G5:G6"/>
  </mergeCells>
  <printOptions/>
  <pageMargins left="1.24" right="0.3937007874015748" top="0.37" bottom="0.5118110236220472" header="0.35" footer="0.5118110236220472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44.25390625" style="0" customWidth="1"/>
    <col min="2" max="2" width="13.25390625" style="0" customWidth="1"/>
    <col min="3" max="3" width="12.875" style="0" customWidth="1"/>
    <col min="4" max="4" width="14.375" style="0" customWidth="1"/>
    <col min="5" max="5" width="13.00390625" style="0" customWidth="1"/>
    <col min="6" max="6" width="15.375" style="0" customWidth="1"/>
    <col min="7" max="7" width="14.25390625" style="0" customWidth="1"/>
    <col min="8" max="8" width="19.75390625" style="0" customWidth="1"/>
    <col min="13" max="13" width="11.625" style="0" bestFit="1" customWidth="1"/>
    <col min="16" max="16" width="11.625" style="0" bestFit="1" customWidth="1"/>
  </cols>
  <sheetData>
    <row r="1" spans="1:8" ht="15">
      <c r="A1" s="28"/>
      <c r="B1" s="28"/>
      <c r="C1" s="28"/>
      <c r="D1" s="28"/>
      <c r="E1" s="62" t="s">
        <v>41</v>
      </c>
      <c r="F1" s="62"/>
      <c r="G1" s="62"/>
      <c r="H1" s="62"/>
    </row>
    <row r="2" spans="1:8" ht="15">
      <c r="A2" s="28"/>
      <c r="B2" s="28"/>
      <c r="C2" s="28"/>
      <c r="D2" s="93" t="s">
        <v>35</v>
      </c>
      <c r="E2" s="95"/>
      <c r="F2" s="95"/>
      <c r="G2" s="95"/>
      <c r="H2" s="95"/>
    </row>
    <row r="3" spans="1:8" ht="15">
      <c r="A3" s="28"/>
      <c r="B3" s="28"/>
      <c r="C3" s="28"/>
      <c r="D3" s="28"/>
      <c r="E3" s="93" t="s">
        <v>49</v>
      </c>
      <c r="F3" s="93"/>
      <c r="G3" s="93"/>
      <c r="H3" s="93"/>
    </row>
    <row r="4" spans="1:8" ht="49.5" customHeight="1">
      <c r="A4" s="94" t="s">
        <v>40</v>
      </c>
      <c r="B4" s="94"/>
      <c r="C4" s="94"/>
      <c r="D4" s="94"/>
      <c r="E4" s="94"/>
      <c r="F4" s="94"/>
      <c r="G4" s="94"/>
      <c r="H4" s="94"/>
    </row>
    <row r="5" spans="1:8" ht="34.5" customHeight="1">
      <c r="A5" s="29"/>
      <c r="B5" s="29"/>
      <c r="C5" s="29"/>
      <c r="D5" s="29"/>
      <c r="E5" s="29"/>
      <c r="F5" s="29"/>
      <c r="G5" s="29"/>
      <c r="H5" s="29"/>
    </row>
    <row r="6" spans="1:8" ht="15">
      <c r="A6" s="88" t="s">
        <v>0</v>
      </c>
      <c r="B6" s="57" t="s">
        <v>1</v>
      </c>
      <c r="C6" s="85" t="s">
        <v>6</v>
      </c>
      <c r="D6" s="89" t="s">
        <v>31</v>
      </c>
      <c r="E6" s="60"/>
      <c r="F6" s="61"/>
      <c r="G6" s="85" t="s">
        <v>4</v>
      </c>
      <c r="H6" s="85" t="s">
        <v>5</v>
      </c>
    </row>
    <row r="7" spans="1:8" ht="12.75">
      <c r="A7" s="88"/>
      <c r="B7" s="58"/>
      <c r="C7" s="86"/>
      <c r="D7" s="89" t="s">
        <v>33</v>
      </c>
      <c r="E7" s="90"/>
      <c r="F7" s="91" t="s">
        <v>34</v>
      </c>
      <c r="G7" s="86"/>
      <c r="H7" s="86"/>
    </row>
    <row r="8" spans="1:8" ht="61.5" customHeight="1">
      <c r="A8" s="88"/>
      <c r="B8" s="59"/>
      <c r="C8" s="87"/>
      <c r="D8" s="27" t="s">
        <v>9</v>
      </c>
      <c r="E8" s="27" t="s">
        <v>32</v>
      </c>
      <c r="F8" s="92"/>
      <c r="G8" s="87"/>
      <c r="H8" s="87"/>
    </row>
    <row r="9" spans="1:8" ht="12" customHeight="1">
      <c r="A9" s="24">
        <v>1</v>
      </c>
      <c r="B9" s="25">
        <v>2</v>
      </c>
      <c r="C9" s="26">
        <v>3</v>
      </c>
      <c r="D9" s="24">
        <v>4</v>
      </c>
      <c r="E9" s="24">
        <v>5</v>
      </c>
      <c r="F9" s="24">
        <v>6</v>
      </c>
      <c r="G9" s="26">
        <v>7</v>
      </c>
      <c r="H9" s="24">
        <v>8</v>
      </c>
    </row>
    <row r="10" spans="1:8" ht="31.5" customHeight="1">
      <c r="A10" s="84" t="s">
        <v>44</v>
      </c>
      <c r="B10" s="84"/>
      <c r="C10" s="84"/>
      <c r="D10" s="84"/>
      <c r="E10" s="84"/>
      <c r="F10" s="84"/>
      <c r="G10" s="84"/>
      <c r="H10" s="84"/>
    </row>
    <row r="11" spans="1:9" ht="18.75" customHeight="1">
      <c r="A11" s="79" t="s">
        <v>42</v>
      </c>
      <c r="B11" s="31">
        <v>2014</v>
      </c>
      <c r="C11" s="40">
        <f>F11+E11</f>
        <v>0</v>
      </c>
      <c r="D11" s="51"/>
      <c r="E11" s="51"/>
      <c r="F11" s="40">
        <v>0</v>
      </c>
      <c r="G11" s="35"/>
      <c r="H11" s="82" t="s">
        <v>12</v>
      </c>
      <c r="I11" s="38"/>
    </row>
    <row r="12" spans="1:9" ht="16.5" customHeight="1">
      <c r="A12" s="80"/>
      <c r="B12" s="31">
        <v>2015</v>
      </c>
      <c r="C12" s="40">
        <f>F12+E12</f>
        <v>0</v>
      </c>
      <c r="D12" s="51"/>
      <c r="E12" s="51"/>
      <c r="F12" s="40">
        <v>0</v>
      </c>
      <c r="G12" s="35"/>
      <c r="H12" s="82"/>
      <c r="I12" s="38"/>
    </row>
    <row r="13" spans="1:9" ht="18.75" customHeight="1">
      <c r="A13" s="81"/>
      <c r="B13" s="31">
        <v>2016</v>
      </c>
      <c r="C13" s="40">
        <f>F13+E13</f>
        <v>19</v>
      </c>
      <c r="D13" s="51"/>
      <c r="E13" s="51"/>
      <c r="F13" s="40">
        <v>19</v>
      </c>
      <c r="G13" s="35"/>
      <c r="H13" s="82"/>
      <c r="I13" s="38"/>
    </row>
    <row r="14" spans="1:9" ht="20.25" customHeight="1">
      <c r="A14" s="83" t="s">
        <v>43</v>
      </c>
      <c r="B14" s="31">
        <v>2014</v>
      </c>
      <c r="C14" s="32">
        <f>E14+F14</f>
        <v>325.04656</v>
      </c>
      <c r="D14" s="52"/>
      <c r="E14" s="52"/>
      <c r="F14" s="53">
        <v>325.04656</v>
      </c>
      <c r="G14" s="35"/>
      <c r="H14" s="82" t="s">
        <v>12</v>
      </c>
      <c r="I14" s="38"/>
    </row>
    <row r="15" spans="1:9" ht="20.25" customHeight="1">
      <c r="A15" s="83"/>
      <c r="B15" s="31">
        <v>2015</v>
      </c>
      <c r="C15" s="32">
        <f>E15+F15</f>
        <v>24.23</v>
      </c>
      <c r="D15" s="52"/>
      <c r="E15" s="52"/>
      <c r="F15" s="54">
        <v>24.23</v>
      </c>
      <c r="G15" s="35"/>
      <c r="H15" s="82"/>
      <c r="I15" s="38"/>
    </row>
    <row r="16" spans="1:9" ht="18.75" customHeight="1">
      <c r="A16" s="83"/>
      <c r="B16" s="31">
        <v>2016</v>
      </c>
      <c r="C16" s="32">
        <f>E16+F16</f>
        <v>98.79814</v>
      </c>
      <c r="D16" s="52"/>
      <c r="E16" s="52"/>
      <c r="F16" s="54">
        <v>98.79814</v>
      </c>
      <c r="G16" s="35"/>
      <c r="H16" s="82"/>
      <c r="I16" s="38"/>
    </row>
    <row r="17" spans="1:9" ht="17.25" customHeight="1">
      <c r="A17" s="39" t="s">
        <v>37</v>
      </c>
      <c r="B17" s="24"/>
      <c r="C17" s="36"/>
      <c r="D17" s="24"/>
      <c r="E17" s="24"/>
      <c r="F17" s="36"/>
      <c r="G17" s="37"/>
      <c r="H17" s="24"/>
      <c r="I17" s="38"/>
    </row>
    <row r="18" spans="1:9" ht="21" customHeight="1">
      <c r="A18" s="34"/>
      <c r="B18" s="31">
        <v>2016</v>
      </c>
      <c r="C18" s="32">
        <v>3394.74</v>
      </c>
      <c r="D18" s="32"/>
      <c r="E18" s="32"/>
      <c r="F18" s="32">
        <v>3394.74</v>
      </c>
      <c r="G18" s="31"/>
      <c r="H18" s="31"/>
      <c r="I18" s="38"/>
    </row>
    <row r="19" spans="1:9" ht="24" customHeight="1">
      <c r="A19" s="34"/>
      <c r="B19" s="35" t="s">
        <v>36</v>
      </c>
      <c r="C19" s="32">
        <v>7597.51873</v>
      </c>
      <c r="D19" s="32"/>
      <c r="E19" s="31"/>
      <c r="F19" s="32">
        <v>7597.51873</v>
      </c>
      <c r="G19" s="35"/>
      <c r="H19" s="31"/>
      <c r="I19" s="38"/>
    </row>
    <row r="20" spans="1:9" ht="20.25" customHeight="1">
      <c r="A20" s="43" t="s">
        <v>39</v>
      </c>
      <c r="B20" s="31"/>
      <c r="C20" s="32"/>
      <c r="D20" s="44"/>
      <c r="E20" s="42"/>
      <c r="F20" s="45"/>
      <c r="G20" s="31"/>
      <c r="H20" s="31"/>
      <c r="I20" s="38"/>
    </row>
    <row r="21" spans="1:16" ht="20.25" customHeight="1">
      <c r="A21" s="30"/>
      <c r="B21" s="31">
        <v>2016</v>
      </c>
      <c r="C21" s="32">
        <v>19921.95919</v>
      </c>
      <c r="D21" s="32"/>
      <c r="E21" s="32"/>
      <c r="F21" s="32">
        <v>19921.95919</v>
      </c>
      <c r="G21" s="31"/>
      <c r="H21" s="31"/>
      <c r="I21" s="38"/>
      <c r="P21" s="49"/>
    </row>
    <row r="22" spans="1:8" ht="21.75" customHeight="1">
      <c r="A22" s="41"/>
      <c r="B22" s="35" t="s">
        <v>36</v>
      </c>
      <c r="C22" s="32">
        <v>56791.0698</v>
      </c>
      <c r="D22" s="32"/>
      <c r="E22" s="31"/>
      <c r="F22" s="32">
        <v>56791.0698</v>
      </c>
      <c r="G22" s="35"/>
      <c r="H22" s="31"/>
    </row>
    <row r="23" spans="1:8" ht="18.75" customHeight="1">
      <c r="A23" s="48" t="s">
        <v>38</v>
      </c>
      <c r="B23" s="35"/>
      <c r="C23" s="32"/>
      <c r="D23" s="32"/>
      <c r="E23" s="31"/>
      <c r="F23" s="32"/>
      <c r="G23" s="35"/>
      <c r="H23" s="31"/>
    </row>
    <row r="24" spans="1:13" ht="18.75" customHeight="1">
      <c r="A24" s="47"/>
      <c r="B24" s="31">
        <v>2016</v>
      </c>
      <c r="C24" s="40">
        <f>F24+E24+D24</f>
        <v>38416.52972</v>
      </c>
      <c r="D24" s="40"/>
      <c r="E24" s="40"/>
      <c r="F24" s="40">
        <v>38416.52972</v>
      </c>
      <c r="G24" s="46"/>
      <c r="H24" s="31"/>
      <c r="J24" s="49"/>
      <c r="M24" s="49"/>
    </row>
    <row r="25" spans="1:8" ht="22.5" customHeight="1">
      <c r="A25" s="47"/>
      <c r="B25" s="33" t="s">
        <v>36</v>
      </c>
      <c r="C25" s="40">
        <f>F25+E25+D25</f>
        <v>121404.00007000001</v>
      </c>
      <c r="D25" s="31"/>
      <c r="E25" s="50">
        <v>2021.70556</v>
      </c>
      <c r="F25" s="55">
        <v>119382.29451</v>
      </c>
      <c r="G25" s="35"/>
      <c r="H25" s="31"/>
    </row>
    <row r="26" spans="1:8" ht="27" customHeight="1">
      <c r="A26" s="96" t="s">
        <v>48</v>
      </c>
      <c r="B26" s="97"/>
      <c r="C26" s="97"/>
      <c r="D26" s="97"/>
      <c r="E26" s="97"/>
      <c r="F26" s="97"/>
      <c r="G26" s="97"/>
      <c r="H26" s="97"/>
    </row>
    <row r="27" spans="1:8" ht="21" customHeight="1">
      <c r="A27" s="98" t="s">
        <v>45</v>
      </c>
      <c r="B27" s="31">
        <v>2014</v>
      </c>
      <c r="C27" s="32">
        <f aca="true" t="shared" si="0" ref="C27:C32">F27+E27</f>
        <v>0</v>
      </c>
      <c r="D27" s="44"/>
      <c r="E27" s="42"/>
      <c r="F27" s="45">
        <v>0</v>
      </c>
      <c r="G27" s="31"/>
      <c r="H27" s="82" t="s">
        <v>12</v>
      </c>
    </row>
    <row r="28" spans="1:8" ht="18.75" customHeight="1">
      <c r="A28" s="99"/>
      <c r="B28" s="31">
        <v>2015</v>
      </c>
      <c r="C28" s="32">
        <f t="shared" si="0"/>
        <v>0</v>
      </c>
      <c r="D28" s="44"/>
      <c r="E28" s="42"/>
      <c r="F28" s="45">
        <v>0</v>
      </c>
      <c r="G28" s="31"/>
      <c r="H28" s="82"/>
    </row>
    <row r="29" spans="1:8" ht="20.25" customHeight="1">
      <c r="A29" s="100"/>
      <c r="B29" s="31">
        <v>2016</v>
      </c>
      <c r="C29" s="32">
        <f t="shared" si="0"/>
        <v>350</v>
      </c>
      <c r="D29" s="44"/>
      <c r="E29" s="42"/>
      <c r="F29" s="45">
        <v>350</v>
      </c>
      <c r="G29" s="31"/>
      <c r="H29" s="82"/>
    </row>
    <row r="30" spans="1:8" ht="18" customHeight="1">
      <c r="A30" s="98" t="s">
        <v>46</v>
      </c>
      <c r="B30" s="31">
        <v>2014</v>
      </c>
      <c r="C30" s="32">
        <f t="shared" si="0"/>
        <v>0</v>
      </c>
      <c r="D30" s="44"/>
      <c r="E30" s="42"/>
      <c r="F30" s="45">
        <v>0</v>
      </c>
      <c r="G30" s="31"/>
      <c r="H30" s="82" t="s">
        <v>12</v>
      </c>
    </row>
    <row r="31" spans="1:8" ht="17.25" customHeight="1">
      <c r="A31" s="99"/>
      <c r="B31" s="31">
        <v>2015</v>
      </c>
      <c r="C31" s="32">
        <f t="shared" si="0"/>
        <v>0</v>
      </c>
      <c r="D31" s="44"/>
      <c r="E31" s="42"/>
      <c r="F31" s="45">
        <v>0</v>
      </c>
      <c r="G31" s="31"/>
      <c r="H31" s="82"/>
    </row>
    <row r="32" spans="1:8" ht="21" customHeight="1">
      <c r="A32" s="100"/>
      <c r="B32" s="31">
        <v>2016</v>
      </c>
      <c r="C32" s="32">
        <f t="shared" si="0"/>
        <v>2500</v>
      </c>
      <c r="D32" s="44"/>
      <c r="E32" s="42"/>
      <c r="F32" s="45">
        <v>2500</v>
      </c>
      <c r="G32" s="31"/>
      <c r="H32" s="82"/>
    </row>
    <row r="35" ht="15">
      <c r="A35" s="56" t="s">
        <v>47</v>
      </c>
    </row>
  </sheetData>
  <mergeCells count="22">
    <mergeCell ref="A26:H26"/>
    <mergeCell ref="A27:A29"/>
    <mergeCell ref="H27:H29"/>
    <mergeCell ref="A30:A32"/>
    <mergeCell ref="H30:H32"/>
    <mergeCell ref="E1:H1"/>
    <mergeCell ref="E3:H3"/>
    <mergeCell ref="A4:H4"/>
    <mergeCell ref="D2:H2"/>
    <mergeCell ref="A10:H10"/>
    <mergeCell ref="G6:G8"/>
    <mergeCell ref="H6:H8"/>
    <mergeCell ref="A6:A8"/>
    <mergeCell ref="D7:E7"/>
    <mergeCell ref="F7:F8"/>
    <mergeCell ref="B6:B8"/>
    <mergeCell ref="C6:C8"/>
    <mergeCell ref="D6:F6"/>
    <mergeCell ref="A11:A13"/>
    <mergeCell ref="H11:H13"/>
    <mergeCell ref="A14:A16"/>
    <mergeCell ref="H14:H16"/>
  </mergeCells>
  <printOptions/>
  <pageMargins left="0.4330708661417323" right="0.31496062992125984" top="0.3937007874015748" bottom="0.4330708661417323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2016-09-30T04:14:15Z</cp:lastPrinted>
  <dcterms:created xsi:type="dcterms:W3CDTF">2012-06-04T10:22:53Z</dcterms:created>
  <dcterms:modified xsi:type="dcterms:W3CDTF">2016-10-05T10:00:13Z</dcterms:modified>
  <cp:category/>
  <cp:version/>
  <cp:contentType/>
  <cp:contentStatus/>
</cp:coreProperties>
</file>