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<sst xmlns="http://schemas.openxmlformats.org/spreadsheetml/2006/main" count="100" uniqueCount="54">
  <si>
    <t>Наименование  основного мероприятия</t>
  </si>
  <si>
    <t>Объем финансирования</t>
  </si>
  <si>
    <t>Ответствен-ный исполнитель</t>
  </si>
  <si>
    <t>Ожидаемый непосредственный результат (краткое описание)</t>
  </si>
  <si>
    <t>Обеспечение функционирования информационных систем (ИС)</t>
  </si>
  <si>
    <t>КУМИ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</si>
  <si>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</si>
  <si>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</si>
  <si>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Администрация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</si>
  <si>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</si>
  <si>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</si>
  <si>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</si>
  <si>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r>
      <t>Обеспечение справочно-правовой поддержки органов местного самоуправления</t>
    </r>
    <r>
      <rPr>
        <sz val="12"/>
        <color indexed="8"/>
        <rFont val="Times New Roman"/>
        <family val="1"/>
      </rPr>
      <t xml:space="preserve"> </t>
    </r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</si>
  <si>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</si>
  <si>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</si>
  <si>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</si>
  <si>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</si>
  <si>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Приобретение, обновление и содержание средств вычислительной  ,периферийной техники.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</si>
  <si>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</si>
  <si>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</si>
  <si>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</si>
  <si>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всего</t>
  </si>
  <si>
    <t>№ п/п</t>
  </si>
  <si>
    <t>Финансовое управле</t>
  </si>
  <si>
    <t xml:space="preserve"> СНД</t>
  </si>
  <si>
    <t>СНД</t>
  </si>
  <si>
    <t xml:space="preserve">Повышение эффективности использования средств вычислительной техники и функционирования муниципальных
информационных систем за счёт лицензионной
чистоты общесистемного программного
обеспечения.
</t>
  </si>
  <si>
    <t xml:space="preserve">Обеспечение функционирования официального сайта, обеспечение 100% доступности официального сайта 
ЗАТО г. Радужный для пользователей сети Интернет.
</t>
  </si>
  <si>
    <t>Всего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</si>
  <si>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</si>
  <si>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</si>
  <si>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</si>
  <si>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</si>
  <si>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</si>
  <si>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</si>
  <si>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</si>
  <si>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</si>
  <si>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</si>
  <si>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</si>
  <si>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Повышение качества и эффективности местного самоуправления ЗАТО г. Радужный на основе использования информационных систем</t>
  </si>
  <si>
    <t>1.10</t>
  </si>
  <si>
    <t xml:space="preserve">"АРМ. Плптежи" для взаимодейстия с сервером Федерального казначейства ГИС ГМП </t>
  </si>
  <si>
    <t>-</t>
  </si>
  <si>
    <t>1.11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</si>
  <si>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</si>
  <si>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</si>
  <si>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1.12</t>
  </si>
  <si>
    <t>МКУ Комитет по культуре и спорту</t>
  </si>
  <si>
    <t>1.13</t>
  </si>
  <si>
    <t>Перевод муниципальных услуг в электронный вид в соответствии с распоряжением Правительства от 25.12.2013г. № 2516-р</t>
  </si>
  <si>
    <t>МКУ "ГКМХ"</t>
  </si>
  <si>
    <t xml:space="preserve">Перечень программных мероприятий муниципальной программы  "Информатизация ЗАТО г.Радужный Владимирской области                                          на 2014-2016 годы" </t>
  </si>
  <si>
    <t xml:space="preserve">Приложение к постановлению </t>
  </si>
  <si>
    <t xml:space="preserve">    администрации  ЗАТО г.Радужный от  "16" __09_____ 2014 г. №1209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</si>
</sst>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6" fillId="32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6" fillId="32" borderId="18" xfId="0" applyNumberFormat="1" applyFont="1" applyFill="1" applyBorder="1" applyAlignment="1">
      <alignment horizontal="center" vertical="center" wrapText="1"/>
    </xf>
    <xf numFmtId="165" fontId="2" fillId="32" borderId="19" xfId="0" applyNumberFormat="1" applyFont="1" applyFill="1" applyBorder="1" applyAlignment="1">
      <alignment horizontal="center" vertical="center" wrapText="1"/>
    </xf>
    <xf numFmtId="165" fontId="2" fillId="32" borderId="18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10" fillId="32" borderId="18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Normal="85" zoomScaleSheetLayoutView="100" zoomScalePageLayoutView="0" workbookViewId="0" topLeftCell="A1">
      <selection activeCell="E2" sqref="E2:G2"/>
    </sheetView>
  </sheetViews>
  <sheetFormatPr defaultColWidth="9.140625" defaultRowHeight="15"/>
  <cols>
    <col min="1" max="1" width="4.7109375" style="5" customWidth="1"/>
    <col min="2" max="2" width="32.57421875" style="5" customWidth="1"/>
    <col min="3" max="3" width="12.28125" style="5" customWidth="1"/>
    <col min="4" max="4" width="10.8515625" style="5" customWidth="1"/>
    <col min="5" max="5" width="11.421875" style="5" customWidth="1"/>
    <col min="6" max="6" width="23.140625" style="5" customWidth="1"/>
    <col min="7" max="7" width="41.7109375" style="5" customWidth="1"/>
    <col min="8" max="16384" width="9.140625" style="5" customWidth="1"/>
  </cols>
  <sheetData>
    <row r="1" spans="2:7" ht="15.75">
      <c r="B1" s="1"/>
      <c r="C1" s="1"/>
      <c r="D1" s="40" t="s">
        <v>52</v>
      </c>
      <c r="E1" s="40"/>
      <c r="F1" s="40"/>
      <c r="G1" s="40"/>
    </row>
    <row r="2" spans="2:7" ht="19.5" customHeight="1">
      <c r="B2" s="1"/>
      <c r="C2" s="1"/>
      <c r="D2" s="1"/>
      <c r="E2" s="53" t="s">
        <v>53</v>
      </c>
      <c r="F2" s="53"/>
      <c r="G2" s="53"/>
    </row>
    <row r="3" spans="1:7" ht="33.75" customHeight="1">
      <c r="A3" s="6"/>
      <c r="B3" s="38" t="s">
        <v>51</v>
      </c>
      <c r="C3" s="38"/>
      <c r="D3" s="38"/>
      <c r="E3" s="38"/>
      <c r="F3" s="38"/>
      <c r="G3" s="39"/>
    </row>
    <row r="4" ht="15.75" thickBot="1"/>
    <row r="5" spans="1:7" ht="48" customHeight="1" thickBot="1">
      <c r="A5" s="49" t="s">
        <v>22</v>
      </c>
      <c r="B5" s="49" t="s">
        <v>0</v>
      </c>
      <c r="C5" s="49" t="s">
        <v>1</v>
      </c>
      <c r="D5" s="49"/>
      <c r="E5" s="49"/>
      <c r="F5" s="49" t="s">
        <v>2</v>
      </c>
      <c r="G5" s="49" t="s">
        <v>3</v>
      </c>
    </row>
    <row r="6" spans="1:7" ht="16.5" thickBot="1">
      <c r="A6" s="50"/>
      <c r="B6" s="49"/>
      <c r="C6" s="4">
        <v>2014</v>
      </c>
      <c r="D6" s="4">
        <v>2015</v>
      </c>
      <c r="E6" s="4">
        <v>2016</v>
      </c>
      <c r="F6" s="50"/>
      <c r="G6" s="50"/>
    </row>
    <row r="7" spans="1:7" ht="16.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95.25" thickBot="1">
      <c r="A8" s="9" t="s">
        <v>29</v>
      </c>
      <c r="B8" s="10" t="s">
        <v>39</v>
      </c>
      <c r="C8" s="12">
        <f>SUM(C47)</f>
        <v>2257.95725</v>
      </c>
      <c r="D8" s="12">
        <f>SUM(D47)</f>
        <v>2246.1</v>
      </c>
      <c r="E8" s="12">
        <f>SUM(E47)</f>
        <v>2196.1</v>
      </c>
      <c r="F8" s="8" t="s">
        <v>5</v>
      </c>
      <c r="G8" s="4" t="s">
        <v>39</v>
      </c>
    </row>
    <row r="9" spans="1:7" ht="16.5" customHeight="1">
      <c r="A9" s="54" t="s">
        <v>30</v>
      </c>
      <c r="B9" s="51" t="s">
        <v>4</v>
      </c>
      <c r="C9" s="14">
        <f>SUM(C10)</f>
        <v>100</v>
      </c>
      <c r="D9" s="14">
        <f>SUM(D10)</f>
        <v>100</v>
      </c>
      <c r="E9" s="14">
        <f>SUM(E10)</f>
        <v>100</v>
      </c>
      <c r="F9" s="7" t="s">
        <v>21</v>
      </c>
      <c r="G9" s="41" t="s">
        <v>6</v>
      </c>
    </row>
    <row r="10" spans="1:7" ht="38.25" customHeight="1" thickBot="1">
      <c r="A10" s="58"/>
      <c r="B10" s="52"/>
      <c r="C10" s="11">
        <v>100</v>
      </c>
      <c r="D10" s="11">
        <v>100</v>
      </c>
      <c r="E10" s="11">
        <v>100</v>
      </c>
      <c r="F10" s="3" t="s">
        <v>5</v>
      </c>
      <c r="G10" s="48"/>
    </row>
    <row r="11" spans="1:7" ht="15.75">
      <c r="A11" s="54" t="s">
        <v>31</v>
      </c>
      <c r="B11" s="51" t="s">
        <v>7</v>
      </c>
      <c r="C11" s="14">
        <f>SUM(C12)</f>
        <v>96</v>
      </c>
      <c r="D11" s="14">
        <f>SUM(D12)</f>
        <v>96</v>
      </c>
      <c r="E11" s="14">
        <f>SUM(E12)</f>
        <v>96</v>
      </c>
      <c r="F11" s="7" t="s">
        <v>21</v>
      </c>
      <c r="G11" s="41" t="s">
        <v>9</v>
      </c>
    </row>
    <row r="12" spans="1:7" ht="69.75" customHeight="1" thickBot="1">
      <c r="A12" s="58"/>
      <c r="B12" s="52"/>
      <c r="C12" s="11">
        <v>96</v>
      </c>
      <c r="D12" s="11">
        <v>96</v>
      </c>
      <c r="E12" s="11">
        <v>96</v>
      </c>
      <c r="F12" s="3" t="s">
        <v>8</v>
      </c>
      <c r="G12" s="48"/>
    </row>
    <row r="13" spans="1:7" ht="17.25" customHeight="1">
      <c r="A13" s="54" t="s">
        <v>32</v>
      </c>
      <c r="B13" s="51" t="s">
        <v>10</v>
      </c>
      <c r="C13" s="14">
        <f>SUM(C14)</f>
        <v>81.8</v>
      </c>
      <c r="D13" s="14">
        <f>SUM(D14)</f>
        <v>81.8</v>
      </c>
      <c r="E13" s="14">
        <f>SUM(E14)</f>
        <v>81.8</v>
      </c>
      <c r="F13" s="7" t="s">
        <v>21</v>
      </c>
      <c r="G13" s="41" t="s">
        <v>11</v>
      </c>
    </row>
    <row r="14" spans="1:7" ht="81.75" customHeight="1" thickBot="1">
      <c r="A14" s="58"/>
      <c r="B14" s="52"/>
      <c r="C14" s="11">
        <v>81.8</v>
      </c>
      <c r="D14" s="11">
        <v>81.8</v>
      </c>
      <c r="E14" s="11">
        <v>81.8</v>
      </c>
      <c r="F14" s="3" t="s">
        <v>8</v>
      </c>
      <c r="G14" s="48"/>
    </row>
    <row r="15" spans="1:7" ht="18" customHeight="1">
      <c r="A15" s="54" t="s">
        <v>33</v>
      </c>
      <c r="B15" s="51" t="s">
        <v>12</v>
      </c>
      <c r="C15" s="14">
        <f>SUM(C16)</f>
        <v>230.4</v>
      </c>
      <c r="D15" s="14">
        <f>SUM(D16)</f>
        <v>230.4</v>
      </c>
      <c r="E15" s="14">
        <f>SUM(E16)</f>
        <v>230.4</v>
      </c>
      <c r="F15" s="7" t="s">
        <v>21</v>
      </c>
      <c r="G15" s="41" t="s">
        <v>13</v>
      </c>
    </row>
    <row r="16" spans="1:7" ht="61.5" customHeight="1" thickBot="1">
      <c r="A16" s="58"/>
      <c r="B16" s="52"/>
      <c r="C16" s="11">
        <v>230.4</v>
      </c>
      <c r="D16" s="11">
        <v>230.4</v>
      </c>
      <c r="E16" s="11">
        <v>230.4</v>
      </c>
      <c r="F16" s="3" t="s">
        <v>8</v>
      </c>
      <c r="G16" s="48"/>
    </row>
    <row r="17" spans="1:7" ht="19.5" customHeight="1">
      <c r="A17" s="54" t="s">
        <v>34</v>
      </c>
      <c r="B17" s="51" t="s">
        <v>14</v>
      </c>
      <c r="C17" s="14">
        <f>SUM(C18:C21)</f>
        <v>92.8</v>
      </c>
      <c r="D17" s="14">
        <f>SUM(D18:D21)</f>
        <v>92.8</v>
      </c>
      <c r="E17" s="14">
        <f>SUM(E18:E21)</f>
        <v>92.8</v>
      </c>
      <c r="F17" s="7" t="s">
        <v>21</v>
      </c>
      <c r="G17" s="59" t="s">
        <v>15</v>
      </c>
    </row>
    <row r="18" spans="1:7" ht="19.5" customHeight="1">
      <c r="A18" s="62"/>
      <c r="B18" s="61"/>
      <c r="C18" s="13">
        <v>39</v>
      </c>
      <c r="D18" s="13">
        <v>39</v>
      </c>
      <c r="E18" s="13">
        <v>39</v>
      </c>
      <c r="F18" s="2" t="s">
        <v>8</v>
      </c>
      <c r="G18" s="60"/>
    </row>
    <row r="19" spans="1:7" ht="21" customHeight="1">
      <c r="A19" s="62"/>
      <c r="B19" s="61"/>
      <c r="C19" s="13">
        <v>23.8</v>
      </c>
      <c r="D19" s="13">
        <v>23.8</v>
      </c>
      <c r="E19" s="13">
        <v>23.8</v>
      </c>
      <c r="F19" s="2" t="s">
        <v>5</v>
      </c>
      <c r="G19" s="60"/>
    </row>
    <row r="20" spans="1:7" ht="18" customHeight="1">
      <c r="A20" s="62"/>
      <c r="B20" s="61"/>
      <c r="C20" s="13">
        <v>24</v>
      </c>
      <c r="D20" s="13">
        <v>24</v>
      </c>
      <c r="E20" s="13">
        <v>24</v>
      </c>
      <c r="F20" s="2" t="s">
        <v>23</v>
      </c>
      <c r="G20" s="60"/>
    </row>
    <row r="21" spans="1:7" ht="15.75" customHeight="1" thickBot="1">
      <c r="A21" s="58"/>
      <c r="B21" s="52"/>
      <c r="C21" s="11">
        <v>6</v>
      </c>
      <c r="D21" s="11">
        <v>6</v>
      </c>
      <c r="E21" s="11">
        <v>6</v>
      </c>
      <c r="F21" s="3" t="s">
        <v>24</v>
      </c>
      <c r="G21" s="48"/>
    </row>
    <row r="22" spans="1:7" ht="15.75" customHeight="1">
      <c r="A22" s="67" t="s">
        <v>35</v>
      </c>
      <c r="B22" s="66" t="s">
        <v>16</v>
      </c>
      <c r="C22" s="14">
        <v>203.40725</v>
      </c>
      <c r="D22" s="14">
        <f>SUM(D23:D26)</f>
        <v>159.6</v>
      </c>
      <c r="E22" s="14">
        <f>SUM(E23:E26)</f>
        <v>159.6</v>
      </c>
      <c r="F22" s="7" t="s">
        <v>21</v>
      </c>
      <c r="G22" s="64" t="s">
        <v>26</v>
      </c>
    </row>
    <row r="23" spans="1:7" ht="23.25" customHeight="1">
      <c r="A23" s="62"/>
      <c r="B23" s="61"/>
      <c r="C23" s="13">
        <v>119.03</v>
      </c>
      <c r="D23" s="13">
        <v>75.5</v>
      </c>
      <c r="E23" s="13">
        <v>75.5</v>
      </c>
      <c r="F23" s="2" t="s">
        <v>8</v>
      </c>
      <c r="G23" s="60"/>
    </row>
    <row r="24" spans="1:7" ht="21.75" customHeight="1">
      <c r="A24" s="62"/>
      <c r="B24" s="61"/>
      <c r="C24" s="13">
        <v>36</v>
      </c>
      <c r="D24" s="13">
        <v>36</v>
      </c>
      <c r="E24" s="13">
        <v>36</v>
      </c>
      <c r="F24" s="2" t="s">
        <v>5</v>
      </c>
      <c r="G24" s="60"/>
    </row>
    <row r="25" spans="1:7" ht="24" customHeight="1">
      <c r="A25" s="62"/>
      <c r="B25" s="61"/>
      <c r="C25" s="13">
        <v>41.37725</v>
      </c>
      <c r="D25" s="13">
        <v>39.1</v>
      </c>
      <c r="E25" s="13">
        <v>39.1</v>
      </c>
      <c r="F25" s="2" t="s">
        <v>23</v>
      </c>
      <c r="G25" s="60"/>
    </row>
    <row r="26" spans="1:7" ht="33" customHeight="1" thickBot="1">
      <c r="A26" s="58"/>
      <c r="B26" s="52"/>
      <c r="C26" s="11">
        <v>7</v>
      </c>
      <c r="D26" s="11">
        <v>9</v>
      </c>
      <c r="E26" s="11">
        <v>9</v>
      </c>
      <c r="F26" s="3" t="s">
        <v>25</v>
      </c>
      <c r="G26" s="48"/>
    </row>
    <row r="27" spans="1:7" s="1" customFormat="1" ht="65.25" customHeight="1">
      <c r="A27" s="54" t="s">
        <v>36</v>
      </c>
      <c r="B27" s="51" t="s">
        <v>17</v>
      </c>
      <c r="C27" s="14">
        <f>SUM(C28:C31)</f>
        <v>258.5</v>
      </c>
      <c r="D27" s="14">
        <f>SUM(D28:D31)</f>
        <v>175.7</v>
      </c>
      <c r="E27" s="14">
        <f>SUM(E28:E31)</f>
        <v>175.7</v>
      </c>
      <c r="F27" s="7" t="s">
        <v>21</v>
      </c>
      <c r="G27" s="41" t="s">
        <v>18</v>
      </c>
    </row>
    <row r="28" spans="1:7" s="1" customFormat="1" ht="15.75">
      <c r="A28" s="55"/>
      <c r="B28" s="45"/>
      <c r="C28" s="13">
        <v>84.8</v>
      </c>
      <c r="D28" s="13">
        <v>79</v>
      </c>
      <c r="E28" s="13">
        <v>79</v>
      </c>
      <c r="F28" s="2" t="s">
        <v>8</v>
      </c>
      <c r="G28" s="42"/>
    </row>
    <row r="29" spans="1:7" s="1" customFormat="1" ht="15.75">
      <c r="A29" s="55"/>
      <c r="B29" s="45"/>
      <c r="C29" s="13">
        <v>14</v>
      </c>
      <c r="D29" s="13">
        <v>14</v>
      </c>
      <c r="E29" s="13">
        <v>14</v>
      </c>
      <c r="F29" s="2" t="s">
        <v>5</v>
      </c>
      <c r="G29" s="42"/>
    </row>
    <row r="30" spans="1:7" s="1" customFormat="1" ht="15.75">
      <c r="A30" s="55"/>
      <c r="B30" s="45"/>
      <c r="C30" s="13">
        <v>147.7</v>
      </c>
      <c r="D30" s="13">
        <v>72.7</v>
      </c>
      <c r="E30" s="13">
        <v>72.7</v>
      </c>
      <c r="F30" s="2" t="s">
        <v>23</v>
      </c>
      <c r="G30" s="42"/>
    </row>
    <row r="31" spans="1:7" s="1" customFormat="1" ht="16.5" thickBot="1">
      <c r="A31" s="57"/>
      <c r="B31" s="47"/>
      <c r="C31" s="11">
        <v>12</v>
      </c>
      <c r="D31" s="11">
        <v>10</v>
      </c>
      <c r="E31" s="11">
        <v>10</v>
      </c>
      <c r="F31" s="3" t="s">
        <v>25</v>
      </c>
      <c r="G31" s="65"/>
    </row>
    <row r="32" spans="1:7" s="1" customFormat="1" ht="15.75">
      <c r="A32" s="54" t="s">
        <v>37</v>
      </c>
      <c r="B32" s="44" t="s">
        <v>19</v>
      </c>
      <c r="C32" s="14">
        <f>SUM(C33)</f>
        <v>185.4</v>
      </c>
      <c r="D32" s="14">
        <f>SUM(D33)</f>
        <v>186.8</v>
      </c>
      <c r="E32" s="14">
        <f>SUM(E33)</f>
        <v>186.8</v>
      </c>
      <c r="F32" s="7" t="s">
        <v>21</v>
      </c>
      <c r="G32" s="41" t="s">
        <v>27</v>
      </c>
    </row>
    <row r="33" spans="1:7" s="1" customFormat="1" ht="66.75" customHeight="1" thickBot="1">
      <c r="A33" s="57"/>
      <c r="B33" s="47"/>
      <c r="C33" s="11">
        <v>185.4</v>
      </c>
      <c r="D33" s="11">
        <v>186.8</v>
      </c>
      <c r="E33" s="11">
        <v>186.8</v>
      </c>
      <c r="F33" s="3" t="s">
        <v>8</v>
      </c>
      <c r="G33" s="65"/>
    </row>
    <row r="34" spans="1:7" s="1" customFormat="1" ht="15.75">
      <c r="A34" s="54" t="s">
        <v>38</v>
      </c>
      <c r="B34" s="44" t="s">
        <v>20</v>
      </c>
      <c r="C34" s="14">
        <f>SUM(C35:C38)</f>
        <v>403.49999999999994</v>
      </c>
      <c r="D34" s="14">
        <f>SUM(D35:D38)</f>
        <v>392.99999999999994</v>
      </c>
      <c r="E34" s="14">
        <f>SUM(E35:E38)</f>
        <v>392.99999999999994</v>
      </c>
      <c r="F34" s="7" t="s">
        <v>21</v>
      </c>
      <c r="G34" s="41" t="s">
        <v>20</v>
      </c>
    </row>
    <row r="35" spans="1:7" s="1" customFormat="1" ht="15.75">
      <c r="A35" s="55"/>
      <c r="B35" s="45"/>
      <c r="C35" s="13">
        <v>324.9</v>
      </c>
      <c r="D35" s="13">
        <v>314.4</v>
      </c>
      <c r="E35" s="13">
        <v>314.4</v>
      </c>
      <c r="F35" s="2" t="s">
        <v>8</v>
      </c>
      <c r="G35" s="42"/>
    </row>
    <row r="36" spans="1:7" s="1" customFormat="1" ht="15.75">
      <c r="A36" s="56"/>
      <c r="B36" s="46"/>
      <c r="C36" s="16">
        <v>33.2</v>
      </c>
      <c r="D36" s="16">
        <v>33.2</v>
      </c>
      <c r="E36" s="16">
        <v>33.2</v>
      </c>
      <c r="F36" s="15" t="s">
        <v>5</v>
      </c>
      <c r="G36" s="43"/>
    </row>
    <row r="37" spans="1:7" s="1" customFormat="1" ht="15.75">
      <c r="A37" s="56"/>
      <c r="B37" s="46"/>
      <c r="C37" s="16">
        <v>39.9</v>
      </c>
      <c r="D37" s="16">
        <v>39.9</v>
      </c>
      <c r="E37" s="16">
        <v>39.9</v>
      </c>
      <c r="F37" s="15" t="s">
        <v>23</v>
      </c>
      <c r="G37" s="43"/>
    </row>
    <row r="38" spans="1:7" s="1" customFormat="1" ht="16.5" thickBot="1">
      <c r="A38" s="57"/>
      <c r="B38" s="47"/>
      <c r="C38" s="11">
        <v>5.5</v>
      </c>
      <c r="D38" s="11">
        <v>5.5</v>
      </c>
      <c r="E38" s="11">
        <v>5.5</v>
      </c>
      <c r="F38" s="3" t="s">
        <v>25</v>
      </c>
      <c r="G38" s="43"/>
    </row>
    <row r="39" spans="1:7" s="1" customFormat="1" ht="16.5" thickBot="1">
      <c r="A39" s="70" t="s">
        <v>40</v>
      </c>
      <c r="B39" s="68" t="s">
        <v>41</v>
      </c>
      <c r="C39" s="17">
        <v>63</v>
      </c>
      <c r="D39" s="18" t="s">
        <v>42</v>
      </c>
      <c r="E39" s="19" t="s">
        <v>42</v>
      </c>
      <c r="F39" s="20" t="s">
        <v>21</v>
      </c>
      <c r="G39" s="68" t="s">
        <v>41</v>
      </c>
    </row>
    <row r="40" spans="1:7" s="1" customFormat="1" ht="48.75" customHeight="1" thickBot="1">
      <c r="A40" s="71"/>
      <c r="B40" s="69"/>
      <c r="C40" s="21">
        <v>63</v>
      </c>
      <c r="D40" s="22" t="s">
        <v>42</v>
      </c>
      <c r="E40" s="21" t="s">
        <v>42</v>
      </c>
      <c r="F40" s="23" t="s">
        <v>8</v>
      </c>
      <c r="G40" s="69"/>
    </row>
    <row r="41" spans="1:7" s="1" customFormat="1" ht="29.25" customHeight="1" thickBot="1">
      <c r="A41" s="70" t="s">
        <v>43</v>
      </c>
      <c r="B41" s="68" t="s">
        <v>44</v>
      </c>
      <c r="C41" s="24">
        <v>113</v>
      </c>
      <c r="D41" s="25" t="s">
        <v>42</v>
      </c>
      <c r="E41" s="24" t="s">
        <v>42</v>
      </c>
      <c r="F41" s="26" t="s">
        <v>21</v>
      </c>
      <c r="G41" s="68" t="s">
        <v>44</v>
      </c>
    </row>
    <row r="42" spans="1:7" s="1" customFormat="1" ht="20.25" customHeight="1" thickBot="1">
      <c r="A42" s="71"/>
      <c r="B42" s="72"/>
      <c r="C42" s="21">
        <v>113</v>
      </c>
      <c r="D42" s="22" t="s">
        <v>42</v>
      </c>
      <c r="E42" s="21" t="s">
        <v>42</v>
      </c>
      <c r="F42" s="27" t="s">
        <v>8</v>
      </c>
      <c r="G42" s="72"/>
    </row>
    <row r="43" spans="1:7" s="1" customFormat="1" ht="16.5" thickBot="1">
      <c r="A43" s="70" t="s">
        <v>46</v>
      </c>
      <c r="B43" s="68" t="s">
        <v>45</v>
      </c>
      <c r="C43" s="17">
        <v>90</v>
      </c>
      <c r="D43" s="28">
        <v>50</v>
      </c>
      <c r="E43" s="17" t="s">
        <v>42</v>
      </c>
      <c r="F43" s="29" t="s">
        <v>21</v>
      </c>
      <c r="G43" s="68" t="s">
        <v>45</v>
      </c>
    </row>
    <row r="44" spans="1:7" s="1" customFormat="1" ht="126" customHeight="1" thickBot="1">
      <c r="A44" s="71"/>
      <c r="B44" s="72"/>
      <c r="C44" s="30">
        <v>90</v>
      </c>
      <c r="D44" s="31">
        <v>50</v>
      </c>
      <c r="E44" s="32" t="s">
        <v>42</v>
      </c>
      <c r="F44" s="27" t="s">
        <v>47</v>
      </c>
      <c r="G44" s="72"/>
    </row>
    <row r="45" spans="1:7" s="1" customFormat="1" ht="18" customHeight="1" thickBot="1">
      <c r="A45" s="70" t="s">
        <v>48</v>
      </c>
      <c r="B45" s="68" t="s">
        <v>49</v>
      </c>
      <c r="C45" s="17">
        <v>340.15</v>
      </c>
      <c r="D45" s="28">
        <v>680</v>
      </c>
      <c r="E45" s="17">
        <v>680</v>
      </c>
      <c r="F45" s="33" t="s">
        <v>21</v>
      </c>
      <c r="G45" s="68" t="s">
        <v>49</v>
      </c>
    </row>
    <row r="46" spans="1:7" s="1" customFormat="1" ht="63.75" customHeight="1" thickBot="1">
      <c r="A46" s="71"/>
      <c r="B46" s="72"/>
      <c r="C46" s="21">
        <v>340.15</v>
      </c>
      <c r="D46" s="22">
        <v>680</v>
      </c>
      <c r="E46" s="21">
        <v>680</v>
      </c>
      <c r="F46" s="27" t="s">
        <v>50</v>
      </c>
      <c r="G46" s="73"/>
    </row>
    <row r="47" spans="1:7" s="1" customFormat="1" ht="21" customHeight="1" thickBot="1">
      <c r="A47" s="63" t="s">
        <v>28</v>
      </c>
      <c r="B47" s="63"/>
      <c r="C47" s="34">
        <f>SUM(C9+C11+C13+C15+C17+C22+C27+C32+C34+C39+C41+C43+C45)</f>
        <v>2257.95725</v>
      </c>
      <c r="D47" s="34">
        <f>SUM(D9+D11+D13+D15+D17+D22+D27+D32+D34+D43+D45)</f>
        <v>2246.1</v>
      </c>
      <c r="E47" s="34">
        <f>SUM(E9+E11+E13+E15+E17+E22+E27+E32+E34+E45)</f>
        <v>2196.1</v>
      </c>
      <c r="F47" s="35"/>
      <c r="G47" s="37"/>
    </row>
    <row r="48" spans="1:7" s="1" customFormat="1" ht="15.75">
      <c r="A48" s="36"/>
      <c r="B48" s="36"/>
      <c r="C48" s="36"/>
      <c r="D48" s="36"/>
      <c r="E48" s="36"/>
      <c r="F48" s="36"/>
      <c r="G48" s="36"/>
    </row>
    <row r="49" spans="1:7" s="1" customFormat="1" ht="15.75">
      <c r="A49" s="36"/>
      <c r="B49" s="36"/>
      <c r="C49" s="36"/>
      <c r="D49" s="36"/>
      <c r="E49" s="36"/>
      <c r="F49" s="36"/>
      <c r="G49" s="36"/>
    </row>
    <row r="50" spans="1:7" s="1" customFormat="1" ht="15.75">
      <c r="A50" s="36"/>
      <c r="B50" s="36"/>
      <c r="C50" s="36"/>
      <c r="D50" s="36"/>
      <c r="E50" s="36"/>
      <c r="F50" s="36"/>
      <c r="G50" s="36"/>
    </row>
    <row r="51" spans="1:7" s="1" customFormat="1" ht="15.75">
      <c r="A51" s="36"/>
      <c r="B51" s="36"/>
      <c r="C51" s="36"/>
      <c r="D51" s="36"/>
      <c r="E51" s="36"/>
      <c r="F51" s="36"/>
      <c r="G51" s="36"/>
    </row>
    <row r="52" spans="1:7" s="1" customFormat="1" ht="15.75">
      <c r="A52" s="36"/>
      <c r="B52" s="36"/>
      <c r="C52" s="36"/>
      <c r="D52" s="36"/>
      <c r="E52" s="36"/>
      <c r="F52" s="36"/>
      <c r="G52" s="36"/>
    </row>
    <row r="53" spans="1:7" s="1" customFormat="1" ht="15.75">
      <c r="A53" s="36"/>
      <c r="B53" s="36"/>
      <c r="C53" s="36"/>
      <c r="D53" s="36"/>
      <c r="E53" s="36"/>
      <c r="F53" s="36"/>
      <c r="G53" s="36"/>
    </row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</sheetData>
  <sheetProtection/>
  <mergeCells count="48">
    <mergeCell ref="B43:B44"/>
    <mergeCell ref="A43:A44"/>
    <mergeCell ref="G43:G44"/>
    <mergeCell ref="A45:A46"/>
    <mergeCell ref="B45:B46"/>
    <mergeCell ref="G45:G46"/>
    <mergeCell ref="B39:B40"/>
    <mergeCell ref="A39:A40"/>
    <mergeCell ref="G39:G40"/>
    <mergeCell ref="B41:B42"/>
    <mergeCell ref="A41:A42"/>
    <mergeCell ref="G41:G42"/>
    <mergeCell ref="A5:A6"/>
    <mergeCell ref="G11:G12"/>
    <mergeCell ref="B13:B14"/>
    <mergeCell ref="A13:A14"/>
    <mergeCell ref="G13:G14"/>
    <mergeCell ref="A9:A10"/>
    <mergeCell ref="F5:F6"/>
    <mergeCell ref="A11:A12"/>
    <mergeCell ref="B11:B12"/>
    <mergeCell ref="B5:B6"/>
    <mergeCell ref="A47:B47"/>
    <mergeCell ref="G22:G26"/>
    <mergeCell ref="B27:B31"/>
    <mergeCell ref="A27:A31"/>
    <mergeCell ref="G27:G31"/>
    <mergeCell ref="G32:G33"/>
    <mergeCell ref="B32:B33"/>
    <mergeCell ref="A32:A33"/>
    <mergeCell ref="B22:B26"/>
    <mergeCell ref="A22:A26"/>
    <mergeCell ref="A34:A38"/>
    <mergeCell ref="B15:B16"/>
    <mergeCell ref="A15:A16"/>
    <mergeCell ref="G17:G21"/>
    <mergeCell ref="B17:B21"/>
    <mergeCell ref="A17:A21"/>
    <mergeCell ref="G15:G16"/>
    <mergeCell ref="B3:G3"/>
    <mergeCell ref="D1:G1"/>
    <mergeCell ref="G34:G38"/>
    <mergeCell ref="B34:B38"/>
    <mergeCell ref="G9:G10"/>
    <mergeCell ref="G5:G6"/>
    <mergeCell ref="C5:E5"/>
    <mergeCell ref="B9:B10"/>
    <mergeCell ref="E2:G2"/>
  </mergeCells>
  <printOptions/>
  <pageMargins left="0.7" right="0.7" top="0.75" bottom="0.75" header="0.3" footer="0.3"/>
  <pageSetup fitToHeight="0" fitToWidth="1" horizontalDpi="600" verticalDpi="600" orientation="portrait" paperSize="9" scale="6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a28</cp:lastModifiedBy>
  <cp:lastPrinted>2014-09-08T10:10:02Z</cp:lastPrinted>
  <dcterms:created xsi:type="dcterms:W3CDTF">2013-10-08T07:30:27Z</dcterms:created>
  <dcterms:modified xsi:type="dcterms:W3CDTF">2014-09-17T10:16:06Z</dcterms:modified>
  <cp:category/>
  <cp:version/>
  <cp:contentType/>
  <cp:contentStatus/>
</cp:coreProperties>
</file>