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2" sheetId="1" r:id="rId1"/>
  </sheets>
  <definedNames>
    <definedName name="_xlnm.Print_Area" localSheetId="0">Лист2!$A$1:$O$11</definedName>
  </definedNames>
  <calcPr calcId="114210"/>
</workbook>
</file>

<file path=xl/calcChain.xml><?xml version="1.0" encoding="utf-8"?>
<calcChain xmlns="http://schemas.openxmlformats.org/spreadsheetml/2006/main">
  <c r="D9" i="1"/>
  <c r="D8"/>
  <c r="D7"/>
  <c r="D6"/>
</calcChain>
</file>

<file path=xl/sharedStrings.xml><?xml version="1.0" encoding="utf-8"?>
<sst xmlns="http://schemas.openxmlformats.org/spreadsheetml/2006/main" count="43" uniqueCount="31">
  <si>
    <t>№ п/п</t>
  </si>
  <si>
    <t>наименование объекта</t>
  </si>
  <si>
    <t>Стоимость выполнения работ</t>
  </si>
  <si>
    <t>Подрядчик</t>
  </si>
  <si>
    <t>Срок исполнения муниципального контракта</t>
  </si>
  <si>
    <t>площадь,
 м2</t>
  </si>
  <si>
    <t>протяженность, км</t>
  </si>
  <si>
    <t>начальная</t>
  </si>
  <si>
    <t>по итогам торгов</t>
  </si>
  <si>
    <t>2</t>
  </si>
  <si>
    <t>-</t>
  </si>
  <si>
    <t>3</t>
  </si>
  <si>
    <t>26.06.2021 - основное;
08.07.2021 - парковки;
16.07.2021 - "Провиант"</t>
  </si>
  <si>
    <t>4</t>
  </si>
  <si>
    <t>Ямочный ремонт струйно-инъекционным методом</t>
  </si>
  <si>
    <t>Ремонт автомобильных дорог общего пользования местного значения в 2025 году</t>
  </si>
  <si>
    <t xml:space="preserve">Соглашение № 513-2025-ДД-01 от 13.01.2025г. «О предоставлении субсидии из областного бюджета бюджету муниципального образования ЗАТО города Радужный Владимирской области» на финансирование обеспечения дорожной деятельности в отношении автомобильных дорог общего пользования местного значения по подпрограмме «Дорожное хозяйство» государственной программы Российской Федерации «Развитие транспортной системы» в рамках государственной программы «Дорожное хозяйство Владимирской области». </t>
  </si>
  <si>
    <t>Автомобильная дорога от КПП на въезде в город до перекрестка у жилого дома № 1 1квартала (участок от производственной базы ГУС до КПП)</t>
  </si>
  <si>
    <t>Кольцевая автомобильная дорога вокруг 1 и 3 кварталов (участок от жилого дома № 19 3 квартала до жилого дома № 13 3 квартала)</t>
  </si>
  <si>
    <t>Кольцевая автомобильная дорога вокруг 1 и 3 кварталов (участок от жилого дома № 13 3 квартала до жилого дома № 10 3 квартала)</t>
  </si>
  <si>
    <t>12.08.2025</t>
  </si>
  <si>
    <t>11.07.2025</t>
  </si>
  <si>
    <t>ООО "СК"ТРАССА"</t>
  </si>
  <si>
    <t>ООО "ВладСК"</t>
  </si>
  <si>
    <t>Автомобильная дорога от жилого дома № 34 1квартала до кольцевой автомобильной дороги</t>
  </si>
  <si>
    <t>ИП Раменский А.Б.</t>
  </si>
  <si>
    <t>29.08.2025</t>
  </si>
  <si>
    <t>Ремонт дорожного покрытия из плит и щебня временной дороги в квартале 7/2 "Благодар"</t>
  </si>
  <si>
    <t>1</t>
  </si>
  <si>
    <t>ООО "СЛОБОДА"</t>
  </si>
  <si>
    <t>19.11.2025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</si>
</sst>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00"/>
  </numFmts>
  <fonts count="8">
    <font>
      <sz val="11"/>
      <color indexed="64"/>
      <name val="Calibri"/>
    </font>
    <font>
      <sz val="12"/>
      <color indexed="64"/>
      <name val="Times New Roman"/>
    </font>
    <font>
      <b/>
      <sz val="18"/>
      <color indexed="64"/>
      <name val="Times New Roman"/>
    </font>
    <font>
      <b/>
      <sz val="12"/>
      <color indexed="64"/>
      <name val="Times New Roman"/>
    </font>
    <font>
      <sz val="12"/>
      <name val="Times New Roman"/>
    </font>
    <font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49" fontId="5" fillId="4" borderId="10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view="pageBreakPreview" workbookViewId="0">
      <selection activeCell="G11" sqref="G11"/>
    </sheetView>
  </sheetViews>
  <sheetFormatPr defaultRowHeight="15.6" customHeight="1"/>
  <cols>
    <col min="1" max="1" width="7.140625" style="1" customWidth="1"/>
    <col min="2" max="2" width="92" style="2" customWidth="1"/>
    <col min="3" max="4" width="15.7109375" style="2" hidden="1" customWidth="1"/>
    <col min="5" max="5" width="21.28515625" style="2" customWidth="1"/>
    <col min="6" max="6" width="21.5703125" style="2" customWidth="1"/>
    <col min="7" max="7" width="13.7109375" style="2" customWidth="1"/>
    <col min="8" max="9" width="18.7109375" style="2" hidden="1" customWidth="1"/>
    <col min="10" max="10" width="25.7109375" style="2" hidden="1" customWidth="1"/>
    <col min="11" max="12" width="12.7109375" style="2" hidden="1" customWidth="1"/>
    <col min="13" max="13" width="18.7109375" style="2" hidden="1" customWidth="1"/>
    <col min="14" max="14" width="18.7109375" style="2" customWidth="1"/>
    <col min="15" max="15" width="19.7109375" style="2" hidden="1" customWidth="1"/>
    <col min="16" max="22" width="9.140625" style="2"/>
    <col min="23" max="16384" width="9.140625" style="1"/>
  </cols>
  <sheetData>
    <row r="1" spans="1:15" ht="34.15" customHeight="1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3" spans="1:15" ht="15.75" customHeight="1">
      <c r="A3" s="44" t="s">
        <v>0</v>
      </c>
      <c r="B3" s="44" t="s">
        <v>1</v>
      </c>
      <c r="C3" s="44" t="s">
        <v>2</v>
      </c>
      <c r="D3" s="44"/>
      <c r="E3" s="44" t="s">
        <v>3</v>
      </c>
      <c r="F3" s="44" t="s">
        <v>4</v>
      </c>
      <c r="G3" s="44" t="s">
        <v>5</v>
      </c>
      <c r="H3" s="4"/>
      <c r="I3" s="4"/>
      <c r="J3" s="4"/>
      <c r="K3" s="4"/>
      <c r="L3" s="4"/>
      <c r="M3" s="4"/>
      <c r="N3" s="44" t="s">
        <v>6</v>
      </c>
      <c r="O3" s="5"/>
    </row>
    <row r="4" spans="1:15" ht="29.25" customHeight="1" thickBot="1">
      <c r="A4" s="44"/>
      <c r="B4" s="44"/>
      <c r="C4" s="3" t="s">
        <v>7</v>
      </c>
      <c r="D4" s="3" t="s">
        <v>8</v>
      </c>
      <c r="E4" s="44"/>
      <c r="F4" s="44"/>
      <c r="G4" s="44"/>
      <c r="H4" s="4"/>
      <c r="I4" s="4"/>
      <c r="J4" s="4"/>
      <c r="K4" s="4"/>
      <c r="L4" s="4"/>
      <c r="M4" s="4"/>
      <c r="N4" s="44"/>
      <c r="O4" s="6"/>
    </row>
    <row r="5" spans="1:15" ht="75.599999999999994" customHeight="1">
      <c r="A5" s="40" t="s">
        <v>16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8"/>
    </row>
    <row r="6" spans="1:15" ht="34.5" customHeight="1">
      <c r="A6" s="9" t="s">
        <v>28</v>
      </c>
      <c r="B6" s="33" t="s">
        <v>17</v>
      </c>
      <c r="C6" s="34">
        <v>3516940</v>
      </c>
      <c r="D6" s="10">
        <f>2811779+441390.5</f>
        <v>3253169.5</v>
      </c>
      <c r="E6" s="22" t="s">
        <v>23</v>
      </c>
      <c r="F6" s="12" t="s">
        <v>21</v>
      </c>
      <c r="G6" s="21">
        <v>1021.45</v>
      </c>
      <c r="H6" s="11" t="s">
        <v>10</v>
      </c>
      <c r="I6" s="11" t="s">
        <v>10</v>
      </c>
      <c r="J6" s="14">
        <v>44394</v>
      </c>
      <c r="K6" s="11" t="s">
        <v>10</v>
      </c>
      <c r="L6" s="14">
        <v>44420</v>
      </c>
      <c r="M6" s="11" t="s">
        <v>10</v>
      </c>
      <c r="N6" s="15">
        <v>0.153</v>
      </c>
      <c r="O6" s="16"/>
    </row>
    <row r="7" spans="1:15" ht="31.5" customHeight="1">
      <c r="A7" s="9" t="s">
        <v>9</v>
      </c>
      <c r="B7" s="33" t="s">
        <v>18</v>
      </c>
      <c r="C7" s="34">
        <v>1510601</v>
      </c>
      <c r="D7" s="10">
        <f>1187556+186421.429999999</f>
        <v>1373977.429999999</v>
      </c>
      <c r="E7" s="41" t="s">
        <v>22</v>
      </c>
      <c r="F7" s="12" t="s">
        <v>20</v>
      </c>
      <c r="G7" s="13">
        <v>5640</v>
      </c>
      <c r="H7" s="14">
        <v>44368</v>
      </c>
      <c r="I7" s="14">
        <v>44368</v>
      </c>
      <c r="J7" s="14" t="s">
        <v>12</v>
      </c>
      <c r="K7" s="11" t="s">
        <v>10</v>
      </c>
      <c r="L7" s="11" t="s">
        <v>10</v>
      </c>
      <c r="M7" s="11" t="s">
        <v>10</v>
      </c>
      <c r="N7" s="15">
        <v>0.65</v>
      </c>
      <c r="O7" s="17"/>
    </row>
    <row r="8" spans="1:15" ht="33.75" customHeight="1">
      <c r="A8" s="9" t="s">
        <v>11</v>
      </c>
      <c r="B8" s="33" t="s">
        <v>19</v>
      </c>
      <c r="C8" s="34">
        <v>951377</v>
      </c>
      <c r="D8" s="10">
        <f>792242.699999999+124365.7</f>
        <v>916608.39999999898</v>
      </c>
      <c r="E8" s="42"/>
      <c r="F8" s="12" t="s">
        <v>20</v>
      </c>
      <c r="G8" s="13">
        <v>975</v>
      </c>
      <c r="H8" s="11" t="s">
        <v>10</v>
      </c>
      <c r="I8" s="14">
        <v>44396</v>
      </c>
      <c r="J8" s="14">
        <v>44398</v>
      </c>
      <c r="K8" s="11" t="s">
        <v>10</v>
      </c>
      <c r="L8" s="14">
        <v>44407</v>
      </c>
      <c r="M8" s="11" t="s">
        <v>10</v>
      </c>
      <c r="N8" s="15">
        <v>0.13</v>
      </c>
      <c r="O8" s="17"/>
    </row>
    <row r="9" spans="1:15" ht="28.5" customHeight="1">
      <c r="A9" s="23" t="s">
        <v>13</v>
      </c>
      <c r="B9" s="38" t="s">
        <v>24</v>
      </c>
      <c r="C9" s="39"/>
      <c r="D9" s="29">
        <f>2329324.5+365654.89</f>
        <v>2694979.39</v>
      </c>
      <c r="E9" s="32" t="s">
        <v>25</v>
      </c>
      <c r="F9" s="31" t="s">
        <v>26</v>
      </c>
      <c r="G9" s="24">
        <v>4335</v>
      </c>
      <c r="H9" s="25"/>
      <c r="I9" s="26"/>
      <c r="J9" s="25"/>
      <c r="K9" s="25"/>
      <c r="L9" s="25"/>
      <c r="M9" s="25"/>
      <c r="N9" s="27">
        <v>0.03</v>
      </c>
      <c r="O9" s="18"/>
    </row>
    <row r="10" spans="1:15" ht="33.75" customHeight="1">
      <c r="A10" s="28">
        <v>5</v>
      </c>
      <c r="B10" s="38" t="s">
        <v>27</v>
      </c>
      <c r="C10" s="39"/>
      <c r="D10" s="30"/>
      <c r="E10" s="32" t="s">
        <v>29</v>
      </c>
      <c r="F10" s="31" t="s">
        <v>30</v>
      </c>
      <c r="G10" s="24">
        <v>3533</v>
      </c>
      <c r="H10" s="25"/>
      <c r="I10" s="25"/>
      <c r="J10" s="25"/>
      <c r="K10" s="25"/>
      <c r="L10" s="25"/>
      <c r="M10" s="25"/>
      <c r="N10" s="27">
        <v>0.83299999999999996</v>
      </c>
    </row>
    <row r="11" spans="1:15" ht="33.75" customHeight="1">
      <c r="A11" s="20">
        <v>6</v>
      </c>
      <c r="B11" s="35" t="s">
        <v>14</v>
      </c>
      <c r="C11" s="36"/>
      <c r="D11" s="7"/>
      <c r="E11" s="37" t="s">
        <v>23</v>
      </c>
      <c r="F11" s="19">
        <v>45930</v>
      </c>
      <c r="G11" s="7">
        <v>885.82</v>
      </c>
      <c r="H11" s="7"/>
      <c r="I11" s="7"/>
      <c r="J11" s="7"/>
      <c r="K11" s="7"/>
      <c r="L11" s="7"/>
      <c r="M11" s="7"/>
      <c r="N11" s="7" t="s">
        <v>10</v>
      </c>
    </row>
  </sheetData>
  <mergeCells count="12">
    <mergeCell ref="G3:G4"/>
    <mergeCell ref="N3:N4"/>
    <mergeCell ref="B9:C9"/>
    <mergeCell ref="B10:C10"/>
    <mergeCell ref="A5:N5"/>
    <mergeCell ref="E7:E8"/>
    <mergeCell ref="A1:N1"/>
    <mergeCell ref="A3:A4"/>
    <mergeCell ref="B3:B4"/>
    <mergeCell ref="C3:D3"/>
    <mergeCell ref="E3:E4"/>
    <mergeCell ref="F3:F4"/>
  </mergeCells>
  <phoneticPr fontId="0" type="noConversion"/>
  <printOptions horizontalCentered="1"/>
  <pageMargins left="0.19685039370078738" right="0.19685039370078738" top="0.39370078740157477" bottom="0.19685039370078738" header="0.51181100000000002" footer="0.51181100000000002"/>
  <pageSetup paperSize="9" scale="82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dcterms:created xsi:type="dcterms:W3CDTF">2021-07-01T03:16:00Z</dcterms:created>
  <dcterms:modified xsi:type="dcterms:W3CDTF">2025-12-26T10:38:26Z</dcterms:modified>
  <cp:version>730895</cp:version>
</cp:coreProperties>
</file>