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Радужный" sheetId="3" r:id="rId1"/>
  </sheets>
  <calcPr calcId="145621"/>
</workbook>
</file>

<file path=xl/calcChain.xml><?xml version="1.0" encoding="utf-8"?>
<calcChain xmlns="http://schemas.openxmlformats.org/spreadsheetml/2006/main">
  <c r="C15" i="3" l="1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14" i="3"/>
  <c r="R13" i="3" l="1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</calcChain>
</file>

<file path=xl/sharedStrings.xml><?xml version="1.0" encoding="utf-8"?>
<sst xmlns="http://schemas.openxmlformats.org/spreadsheetml/2006/main" count="63" uniqueCount="51">
  <si>
    <t>№ п/п</t>
  </si>
  <si>
    <t>Адрес МКД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</si>
  <si>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</si>
  <si>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</si>
  <si>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</si>
  <si>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</si>
  <si>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</si>
  <si>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</si>
  <si>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</si>
  <si>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</si>
  <si>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</si>
  <si>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фасадов</t>
  </si>
  <si>
    <t>установка коллективных (общедомовых) ПУ и УУ</t>
  </si>
  <si>
    <t>другие виды</t>
  </si>
  <si>
    <t>руб.</t>
  </si>
  <si>
    <t>ед.</t>
  </si>
  <si>
    <t>кв.м.</t>
  </si>
  <si>
    <t>куб.м.</t>
  </si>
  <si>
    <t>Итого по ЗАТО город Радужный</t>
  </si>
  <si>
    <t>г Радужный кв-л 1-й д.12</t>
  </si>
  <si>
    <t>г Радужный кв-л 1-й д.12а</t>
  </si>
  <si>
    <t>г Радужный кв-л 1-й д.13</t>
  </si>
  <si>
    <t>г Радужный кв-л 1-й д.16</t>
  </si>
  <si>
    <t>г Радужный кв-л 1-й д.17</t>
  </si>
  <si>
    <t>г Радужный кв-л 1-й д.18</t>
  </si>
  <si>
    <t>г Радужный кв-л 1-й д.19</t>
  </si>
  <si>
    <t>г Радужный кв-л 1-й д.25</t>
  </si>
  <si>
    <t>г Радужный кв-л 1-й д.34</t>
  </si>
  <si>
    <t>г Радужный кв-л 1-й д.35</t>
  </si>
  <si>
    <t>г Радужный кв-л 1-й д.37</t>
  </si>
  <si>
    <t>г Радужный кв-л 1-й д.6</t>
  </si>
  <si>
    <t>г Радужный кв-л 1-й д.8</t>
  </si>
  <si>
    <t>г Радужный кв-л 3-й д.10</t>
  </si>
  <si>
    <t>г Радужный кв-л 3-й д.12</t>
  </si>
  <si>
    <t>г Радужный кв-л 3-й д.15</t>
  </si>
  <si>
    <t>г Радужный кв-л 3-й д.16</t>
  </si>
  <si>
    <t>г Радужный кв-л 3-й д.17</t>
  </si>
  <si>
    <t>г Радужный кв-л 3-й д.23</t>
  </si>
  <si>
    <t>г Радужный кв-л 3-й д.25</t>
  </si>
  <si>
    <t>г Радужный кв-л 3-й д.28</t>
  </si>
  <si>
    <t>г Радужный кв-л 3-й д.35</t>
  </si>
  <si>
    <t>г Радужный кв-л 3-й д.35А</t>
  </si>
  <si>
    <t>г Радужный кв-л 3-й д.4</t>
  </si>
  <si>
    <t>г Радужный кв-л 3-й д.9</t>
  </si>
  <si>
    <t>Приложение</t>
  </si>
  <si>
    <t xml:space="preserve">к постановлению администрации    ЗАТО г. Радужный  Владимирской области </t>
  </si>
  <si>
    <t>Изменения, вносимые в Краткосрочный план реализации региональной программы капитального ремонта общего имущества в многоквартирных домах на территории  ЗАТО г. Радужный Владимирской области, утвержденной постановлением Губернатора Владимирской области от 30.12.2013 № 1502 «Об утверждении региональной программы капитального ремонта на период с 2014 по 2043 годы», утвержденной постановлением Губернатора Владимирской области от 30.12.2013 № 1502 «Об утверждении региональной программы капитального ремонта на период с 2014 по 2043 годы», утвержденный постановлением администрации ЗАТО г. Радужный от 27.05.2014г. № 626  на 2014-2016 годы,   в части  2016 года</t>
  </si>
  <si>
    <t>переустройство невентилируемой крыши на вентилируемую крышу, устройству выходов на кровлю</t>
  </si>
  <si>
    <t>Председатель Муниципального казенного учреждения "Городской комитет муниципального хозяйства  ЗАТО г. Радужный  Владимирской области"                                                             В. А. Попов</t>
  </si>
  <si>
    <r>
      <t xml:space="preserve">И.о.  главы администрации города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rFont val="Times New Roman"/>
        <family val="1"/>
        <charset val="204"/>
      </rPr>
      <t xml:space="preserve">         А. В. Колуков </t>
    </r>
  </si>
  <si>
    <t>от 30.05.2016 г.    № 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</si>
</sst>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##\ ###\ ###\ 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1">
    <xf numFmtId="0" fontId="0" fillId="0" borderId="0" xfId="0"/>
    <xf numFmtId="0" fontId="0" fillId="0" borderId="0" xfId="0" applyFill="1"/>
    <xf numFmtId="4" fontId="0" fillId="0" borderId="0" xfId="0" applyNumberFormat="1"/>
    <xf numFmtId="0" fontId="2" fillId="0" borderId="0" xfId="0" applyFont="1" applyAlignment="1"/>
    <xf numFmtId="0" fontId="3" fillId="0" borderId="0" xfId="0" applyFont="1" applyAlignment="1"/>
    <xf numFmtId="0" fontId="6" fillId="0" borderId="0" xfId="0" applyFont="1" applyAlignment="1"/>
    <xf numFmtId="0" fontId="3" fillId="0" borderId="0" xfId="0" applyFont="1"/>
    <xf numFmtId="0" fontId="8" fillId="0" borderId="2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2" fontId="8" fillId="0" borderId="2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10" fillId="0" borderId="2" xfId="0" applyNumberFormat="1" applyFont="1" applyFill="1" applyBorder="1" applyAlignment="1">
      <alignment horizontal="left"/>
    </xf>
    <xf numFmtId="165" fontId="11" fillId="0" borderId="2" xfId="0" applyNumberFormat="1" applyFont="1" applyFill="1" applyBorder="1" applyAlignment="1">
      <alignment wrapText="1"/>
    </xf>
    <xf numFmtId="164" fontId="10" fillId="0" borderId="2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left" wrapText="1"/>
    </xf>
    <xf numFmtId="0" fontId="12" fillId="0" borderId="2" xfId="2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>
      <alignment horizontal="right"/>
    </xf>
    <xf numFmtId="2" fontId="8" fillId="0" borderId="2" xfId="0" applyNumberFormat="1" applyFont="1" applyFill="1" applyBorder="1" applyAlignment="1">
      <alignment horizontal="right"/>
    </xf>
    <xf numFmtId="4" fontId="8" fillId="0" borderId="2" xfId="0" applyNumberFormat="1" applyFont="1" applyFill="1" applyBorder="1"/>
    <xf numFmtId="0" fontId="13" fillId="0" borderId="2" xfId="0" applyNumberFormat="1" applyFont="1" applyFill="1" applyBorder="1" applyAlignment="1">
      <alignment horizontal="right" vertical="center" wrapText="1"/>
    </xf>
    <xf numFmtId="4" fontId="14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4" fontId="8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topLeftCell="D1" workbookViewId="0">
      <selection activeCell="M4" sqref="M4:S4"/>
    </sheetView>
  </sheetViews>
  <sheetFormatPr defaultRowHeight="15" x14ac:dyDescent="0.25"/>
  <cols>
    <col min="2" max="2" width="46.140625" customWidth="1"/>
    <col min="3" max="3" width="20.140625" customWidth="1"/>
    <col min="4" max="4" width="19.28515625" customWidth="1"/>
    <col min="5" max="5" width="14" customWidth="1"/>
    <col min="6" max="6" width="21.7109375" customWidth="1"/>
    <col min="7" max="7" width="15.85546875" customWidth="1"/>
    <col min="8" max="8" width="20" customWidth="1"/>
    <col min="9" max="10" width="11.42578125" customWidth="1"/>
    <col min="11" max="11" width="9.28515625" bestFit="1" customWidth="1"/>
    <col min="12" max="12" width="12" customWidth="1"/>
    <col min="13" max="15" width="12.28515625" customWidth="1"/>
    <col min="16" max="16" width="16.140625" customWidth="1"/>
    <col min="17" max="17" width="11.7109375" customWidth="1"/>
    <col min="18" max="18" width="19" customWidth="1"/>
    <col min="20" max="20" width="12.28515625" customWidth="1"/>
  </cols>
  <sheetData>
    <row r="1" spans="1:19" ht="23.25" x14ac:dyDescent="0.35">
      <c r="M1" s="30" t="s">
        <v>44</v>
      </c>
      <c r="N1" s="30"/>
      <c r="O1" s="30"/>
      <c r="P1" s="30"/>
      <c r="Q1" s="30"/>
      <c r="R1" s="30"/>
      <c r="S1" s="30"/>
    </row>
    <row r="2" spans="1:19" ht="23.25" x14ac:dyDescent="0.25">
      <c r="M2" s="31" t="s">
        <v>45</v>
      </c>
      <c r="N2" s="31"/>
      <c r="O2" s="31"/>
      <c r="P2" s="31"/>
      <c r="Q2" s="31"/>
      <c r="R2" s="31"/>
      <c r="S2" s="31"/>
    </row>
    <row r="3" spans="1:19" ht="18.75" x14ac:dyDescent="0.3">
      <c r="P3" s="3"/>
      <c r="Q3" s="4"/>
      <c r="R3" s="5"/>
      <c r="S3" s="5"/>
    </row>
    <row r="4" spans="1:19" ht="23.25" x14ac:dyDescent="0.35">
      <c r="M4" s="30" t="s">
        <v>50</v>
      </c>
      <c r="N4" s="30"/>
      <c r="O4" s="30"/>
      <c r="P4" s="30"/>
      <c r="Q4" s="30"/>
      <c r="R4" s="30"/>
      <c r="S4" s="30"/>
    </row>
    <row r="7" spans="1:19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174" customHeight="1" x14ac:dyDescent="0.25">
      <c r="A8" s="32" t="s">
        <v>46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1:19" ht="40.5" customHeight="1" x14ac:dyDescent="0.25">
      <c r="A9" s="33" t="s">
        <v>0</v>
      </c>
      <c r="B9" s="36" t="s">
        <v>1</v>
      </c>
      <c r="C9" s="39" t="s">
        <v>2</v>
      </c>
      <c r="D9" s="33" t="s">
        <v>3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3" t="s">
        <v>4</v>
      </c>
      <c r="P9" s="34"/>
      <c r="Q9" s="34"/>
      <c r="R9" s="34"/>
    </row>
    <row r="10" spans="1:19" ht="222.75" x14ac:dyDescent="0.25">
      <c r="A10" s="34"/>
      <c r="B10" s="37"/>
      <c r="C10" s="40"/>
      <c r="D10" s="7" t="s">
        <v>5</v>
      </c>
      <c r="E10" s="33" t="s">
        <v>6</v>
      </c>
      <c r="F10" s="34"/>
      <c r="G10" s="33" t="s">
        <v>7</v>
      </c>
      <c r="H10" s="34"/>
      <c r="I10" s="33" t="s">
        <v>8</v>
      </c>
      <c r="J10" s="34"/>
      <c r="K10" s="33" t="s">
        <v>9</v>
      </c>
      <c r="L10" s="34"/>
      <c r="M10" s="33" t="s">
        <v>10</v>
      </c>
      <c r="N10" s="34"/>
      <c r="O10" s="7" t="s">
        <v>11</v>
      </c>
      <c r="P10" s="7" t="s">
        <v>47</v>
      </c>
      <c r="Q10" s="7" t="s">
        <v>12</v>
      </c>
      <c r="R10" s="8" t="s">
        <v>13</v>
      </c>
    </row>
    <row r="11" spans="1:19" ht="20.25" x14ac:dyDescent="0.3">
      <c r="A11" s="35"/>
      <c r="B11" s="38"/>
      <c r="C11" s="9" t="s">
        <v>14</v>
      </c>
      <c r="D11" s="10" t="s">
        <v>14</v>
      </c>
      <c r="E11" s="10" t="s">
        <v>15</v>
      </c>
      <c r="F11" s="10" t="s">
        <v>14</v>
      </c>
      <c r="G11" s="10" t="s">
        <v>16</v>
      </c>
      <c r="H11" s="10" t="s">
        <v>14</v>
      </c>
      <c r="I11" s="10" t="s">
        <v>16</v>
      </c>
      <c r="J11" s="10" t="s">
        <v>14</v>
      </c>
      <c r="K11" s="10" t="s">
        <v>16</v>
      </c>
      <c r="L11" s="10" t="s">
        <v>14</v>
      </c>
      <c r="M11" s="10" t="s">
        <v>17</v>
      </c>
      <c r="N11" s="10" t="s">
        <v>14</v>
      </c>
      <c r="O11" s="10" t="s">
        <v>14</v>
      </c>
      <c r="P11" s="10" t="s">
        <v>14</v>
      </c>
      <c r="Q11" s="10" t="s">
        <v>14</v>
      </c>
      <c r="R11" s="11" t="s">
        <v>14</v>
      </c>
    </row>
    <row r="12" spans="1:19" ht="20.25" x14ac:dyDescent="0.3">
      <c r="A12" s="12">
        <v>1</v>
      </c>
      <c r="B12" s="13">
        <v>2</v>
      </c>
      <c r="C12" s="13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  <c r="R12" s="12">
        <v>18</v>
      </c>
    </row>
    <row r="13" spans="1:19" ht="26.25" x14ac:dyDescent="0.4">
      <c r="A13" s="14" t="s">
        <v>18</v>
      </c>
      <c r="B13" s="15"/>
      <c r="C13" s="19">
        <f t="shared" ref="C13:R13" si="0">SUM(C14:C38)</f>
        <v>42489152.340000004</v>
      </c>
      <c r="D13" s="20">
        <f t="shared" si="0"/>
        <v>1761340.9699999997</v>
      </c>
      <c r="E13" s="21">
        <f t="shared" si="0"/>
        <v>7</v>
      </c>
      <c r="F13" s="20">
        <f t="shared" si="0"/>
        <v>13739920</v>
      </c>
      <c r="G13" s="20">
        <f t="shared" si="0"/>
        <v>21029.98</v>
      </c>
      <c r="H13" s="20">
        <f t="shared" si="0"/>
        <v>26451272.16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0">
        <f t="shared" si="0"/>
        <v>0</v>
      </c>
      <c r="M13" s="20">
        <f t="shared" si="0"/>
        <v>0</v>
      </c>
      <c r="N13" s="20">
        <f t="shared" si="0"/>
        <v>0</v>
      </c>
      <c r="O13" s="20">
        <f t="shared" si="0"/>
        <v>0</v>
      </c>
      <c r="P13" s="20">
        <f t="shared" si="0"/>
        <v>0</v>
      </c>
      <c r="Q13" s="20">
        <f t="shared" si="0"/>
        <v>0</v>
      </c>
      <c r="R13" s="22">
        <f t="shared" si="0"/>
        <v>536619.21</v>
      </c>
    </row>
    <row r="14" spans="1:19" s="1" customFormat="1" ht="26.25" customHeight="1" x14ac:dyDescent="0.4">
      <c r="A14" s="16">
        <v>1</v>
      </c>
      <c r="B14" s="17" t="s">
        <v>19</v>
      </c>
      <c r="C14" s="19">
        <f>D14+F14+H14+R14</f>
        <v>1343671.71</v>
      </c>
      <c r="D14" s="20">
        <v>0</v>
      </c>
      <c r="E14" s="21">
        <v>0</v>
      </c>
      <c r="F14" s="20">
        <v>0</v>
      </c>
      <c r="G14" s="20">
        <v>930</v>
      </c>
      <c r="H14" s="20">
        <v>1317536.6599999999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2">
        <v>26135.05</v>
      </c>
    </row>
    <row r="15" spans="1:19" s="1" customFormat="1" ht="24.75" customHeight="1" x14ac:dyDescent="0.4">
      <c r="A15" s="16">
        <v>2</v>
      </c>
      <c r="B15" s="17" t="s">
        <v>20</v>
      </c>
      <c r="C15" s="19">
        <f t="shared" ref="C15:C38" si="1">D15+F15+H15+R15</f>
        <v>1535553.46</v>
      </c>
      <c r="D15" s="20">
        <v>0</v>
      </c>
      <c r="E15" s="21">
        <v>0</v>
      </c>
      <c r="F15" s="20">
        <v>0</v>
      </c>
      <c r="G15" s="20">
        <v>933</v>
      </c>
      <c r="H15" s="20">
        <v>1506164.2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2">
        <v>29389.26</v>
      </c>
    </row>
    <row r="16" spans="1:19" s="1" customFormat="1" ht="24" customHeight="1" x14ac:dyDescent="0.4">
      <c r="A16" s="16">
        <v>3</v>
      </c>
      <c r="B16" s="18" t="s">
        <v>21</v>
      </c>
      <c r="C16" s="19">
        <f t="shared" si="1"/>
        <v>4703770</v>
      </c>
      <c r="D16" s="23">
        <v>0</v>
      </c>
      <c r="E16" s="24">
        <v>2</v>
      </c>
      <c r="F16" s="25">
        <v>4703770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</row>
    <row r="17" spans="1:18" s="1" customFormat="1" ht="24.75" customHeight="1" x14ac:dyDescent="0.4">
      <c r="A17" s="16">
        <v>4</v>
      </c>
      <c r="B17" s="17" t="s">
        <v>22</v>
      </c>
      <c r="C17" s="19">
        <f t="shared" si="1"/>
        <v>1455744.8399999999</v>
      </c>
      <c r="D17" s="20">
        <v>0</v>
      </c>
      <c r="E17" s="26">
        <v>0</v>
      </c>
      <c r="F17" s="20">
        <v>0</v>
      </c>
      <c r="G17" s="20">
        <v>1100</v>
      </c>
      <c r="H17" s="20">
        <v>1430743.68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2">
        <v>25001.16</v>
      </c>
    </row>
    <row r="18" spans="1:18" s="1" customFormat="1" ht="24.75" customHeight="1" x14ac:dyDescent="0.4">
      <c r="A18" s="16">
        <v>5</v>
      </c>
      <c r="B18" s="17" t="s">
        <v>23</v>
      </c>
      <c r="C18" s="19">
        <f t="shared" si="1"/>
        <v>1455744.8399999999</v>
      </c>
      <c r="D18" s="20">
        <v>0</v>
      </c>
      <c r="E18" s="26">
        <v>0</v>
      </c>
      <c r="F18" s="20">
        <v>0</v>
      </c>
      <c r="G18" s="20">
        <v>1100</v>
      </c>
      <c r="H18" s="20">
        <v>1430743.68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2">
        <v>25001.16</v>
      </c>
    </row>
    <row r="19" spans="1:18" s="1" customFormat="1" ht="21.75" customHeight="1" x14ac:dyDescent="0.4">
      <c r="A19" s="16">
        <v>6</v>
      </c>
      <c r="B19" s="18" t="s">
        <v>24</v>
      </c>
      <c r="C19" s="19">
        <f t="shared" si="1"/>
        <v>7228920</v>
      </c>
      <c r="D19" s="23">
        <v>0</v>
      </c>
      <c r="E19" s="24">
        <v>4</v>
      </c>
      <c r="F19" s="25">
        <v>7228920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</row>
    <row r="20" spans="1:18" s="1" customFormat="1" ht="27.75" customHeight="1" x14ac:dyDescent="0.4">
      <c r="A20" s="16">
        <v>7</v>
      </c>
      <c r="B20" s="17" t="s">
        <v>25</v>
      </c>
      <c r="C20" s="19">
        <f t="shared" si="1"/>
        <v>1395001.16</v>
      </c>
      <c r="D20" s="20">
        <v>0</v>
      </c>
      <c r="E20" s="26">
        <v>0</v>
      </c>
      <c r="F20" s="20">
        <v>0</v>
      </c>
      <c r="G20" s="20">
        <v>1100</v>
      </c>
      <c r="H20" s="20">
        <v>1370000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2">
        <v>25001.16</v>
      </c>
    </row>
    <row r="21" spans="1:18" s="1" customFormat="1" ht="25.5" customHeight="1" x14ac:dyDescent="0.4">
      <c r="A21" s="16">
        <v>8</v>
      </c>
      <c r="B21" s="17" t="s">
        <v>26</v>
      </c>
      <c r="C21" s="19">
        <f t="shared" si="1"/>
        <v>1535553.46</v>
      </c>
      <c r="D21" s="20">
        <v>0</v>
      </c>
      <c r="E21" s="26">
        <v>0</v>
      </c>
      <c r="F21" s="20">
        <v>0</v>
      </c>
      <c r="G21" s="20">
        <v>930</v>
      </c>
      <c r="H21" s="20">
        <v>1506164.2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2">
        <v>29389.26</v>
      </c>
    </row>
    <row r="22" spans="1:18" s="1" customFormat="1" ht="20.25" customHeight="1" x14ac:dyDescent="0.4">
      <c r="A22" s="16">
        <v>9</v>
      </c>
      <c r="B22" s="17" t="s">
        <v>27</v>
      </c>
      <c r="C22" s="19">
        <f t="shared" si="1"/>
        <v>1358801.55</v>
      </c>
      <c r="D22" s="20">
        <v>547368.46</v>
      </c>
      <c r="E22" s="26">
        <v>0</v>
      </c>
      <c r="F22" s="20">
        <v>0</v>
      </c>
      <c r="G22" s="20">
        <v>516.20000000000005</v>
      </c>
      <c r="H22" s="20">
        <v>776145.97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2">
        <v>35287.120000000003</v>
      </c>
    </row>
    <row r="23" spans="1:18" s="1" customFormat="1" ht="25.5" customHeight="1" x14ac:dyDescent="0.4">
      <c r="A23" s="16">
        <v>10</v>
      </c>
      <c r="B23" s="17" t="s">
        <v>28</v>
      </c>
      <c r="C23" s="19">
        <f t="shared" si="1"/>
        <v>1393247.1600000001</v>
      </c>
      <c r="D23" s="20">
        <v>0</v>
      </c>
      <c r="E23" s="26">
        <v>0</v>
      </c>
      <c r="F23" s="20">
        <v>0</v>
      </c>
      <c r="G23" s="20">
        <v>991.7</v>
      </c>
      <c r="H23" s="20">
        <v>1368332.57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2">
        <v>24914.59</v>
      </c>
    </row>
    <row r="24" spans="1:18" s="1" customFormat="1" ht="21" customHeight="1" x14ac:dyDescent="0.4">
      <c r="A24" s="16">
        <v>11</v>
      </c>
      <c r="B24" s="17" t="s">
        <v>29</v>
      </c>
      <c r="C24" s="19">
        <f t="shared" si="1"/>
        <v>1458146.42</v>
      </c>
      <c r="D24" s="20">
        <v>0</v>
      </c>
      <c r="E24" s="26">
        <v>0</v>
      </c>
      <c r="F24" s="20">
        <v>0</v>
      </c>
      <c r="G24" s="20">
        <v>939</v>
      </c>
      <c r="H24" s="20">
        <v>1430000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2">
        <v>28146.42</v>
      </c>
    </row>
    <row r="25" spans="1:18" s="1" customFormat="1" ht="23.25" customHeight="1" x14ac:dyDescent="0.4">
      <c r="A25" s="16">
        <v>12</v>
      </c>
      <c r="B25" s="17" t="s">
        <v>30</v>
      </c>
      <c r="C25" s="19">
        <f t="shared" si="1"/>
        <v>1343671.71</v>
      </c>
      <c r="D25" s="20">
        <v>0</v>
      </c>
      <c r="E25" s="21">
        <v>0</v>
      </c>
      <c r="F25" s="20">
        <v>0</v>
      </c>
      <c r="G25" s="20">
        <v>930</v>
      </c>
      <c r="H25" s="20">
        <v>1317536.6599999999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2">
        <v>26135.05</v>
      </c>
    </row>
    <row r="26" spans="1:18" s="1" customFormat="1" ht="28.5" customHeight="1" x14ac:dyDescent="0.4">
      <c r="A26" s="16">
        <v>13</v>
      </c>
      <c r="B26" s="17" t="s">
        <v>31</v>
      </c>
      <c r="C26" s="19">
        <f t="shared" si="1"/>
        <v>1807230</v>
      </c>
      <c r="D26" s="20">
        <v>0</v>
      </c>
      <c r="E26" s="26">
        <v>1</v>
      </c>
      <c r="F26" s="20">
        <v>1807230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2">
        <v>0</v>
      </c>
    </row>
    <row r="27" spans="1:18" s="1" customFormat="1" ht="22.5" customHeight="1" x14ac:dyDescent="0.4">
      <c r="A27" s="16">
        <v>14</v>
      </c>
      <c r="B27" s="17" t="s">
        <v>32</v>
      </c>
      <c r="C27" s="19">
        <f t="shared" si="1"/>
        <v>815307.47</v>
      </c>
      <c r="D27" s="20">
        <v>0</v>
      </c>
      <c r="E27" s="26">
        <v>0</v>
      </c>
      <c r="F27" s="20">
        <v>0</v>
      </c>
      <c r="G27" s="20">
        <v>784.08</v>
      </c>
      <c r="H27" s="20">
        <v>800000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2">
        <v>15307.47</v>
      </c>
    </row>
    <row r="28" spans="1:18" s="1" customFormat="1" ht="21.75" customHeight="1" x14ac:dyDescent="0.4">
      <c r="A28" s="16">
        <v>15</v>
      </c>
      <c r="B28" s="17" t="s">
        <v>33</v>
      </c>
      <c r="C28" s="19">
        <f t="shared" si="1"/>
        <v>1535553.46</v>
      </c>
      <c r="D28" s="20">
        <v>0</v>
      </c>
      <c r="E28" s="26">
        <v>0</v>
      </c>
      <c r="F28" s="20">
        <v>0</v>
      </c>
      <c r="G28" s="20">
        <v>930</v>
      </c>
      <c r="H28" s="20">
        <v>1506164.2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2">
        <v>29389.26</v>
      </c>
    </row>
    <row r="29" spans="1:18" s="1" customFormat="1" ht="24" customHeight="1" x14ac:dyDescent="0.4">
      <c r="A29" s="16">
        <v>16</v>
      </c>
      <c r="B29" s="17" t="s">
        <v>34</v>
      </c>
      <c r="C29" s="19">
        <f t="shared" si="1"/>
        <v>814633.43</v>
      </c>
      <c r="D29" s="20">
        <v>0</v>
      </c>
      <c r="E29" s="26">
        <v>0</v>
      </c>
      <c r="F29" s="20">
        <v>0</v>
      </c>
      <c r="G29" s="20">
        <v>657</v>
      </c>
      <c r="H29" s="20">
        <v>800000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2">
        <v>14633.43</v>
      </c>
    </row>
    <row r="30" spans="1:18" s="1" customFormat="1" ht="27" customHeight="1" x14ac:dyDescent="0.4">
      <c r="A30" s="16">
        <v>17</v>
      </c>
      <c r="B30" s="17" t="s">
        <v>35</v>
      </c>
      <c r="C30" s="19">
        <f t="shared" si="1"/>
        <v>347771.62</v>
      </c>
      <c r="D30" s="20">
        <v>339562.98</v>
      </c>
      <c r="E30" s="26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2">
        <v>8208.64</v>
      </c>
    </row>
    <row r="31" spans="1:18" s="1" customFormat="1" ht="29.25" customHeight="1" x14ac:dyDescent="0.4">
      <c r="A31" s="16">
        <v>18</v>
      </c>
      <c r="B31" s="17" t="s">
        <v>36</v>
      </c>
      <c r="C31" s="19">
        <f t="shared" si="1"/>
        <v>155268.63999999998</v>
      </c>
      <c r="D31" s="20">
        <v>150602.4</v>
      </c>
      <c r="E31" s="26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2">
        <v>4666.24</v>
      </c>
    </row>
    <row r="32" spans="1:18" s="1" customFormat="1" ht="27.75" customHeight="1" x14ac:dyDescent="0.4">
      <c r="A32" s="16">
        <v>19</v>
      </c>
      <c r="B32" s="17" t="s">
        <v>37</v>
      </c>
      <c r="C32" s="19">
        <f t="shared" si="1"/>
        <v>2109466.89</v>
      </c>
      <c r="D32" s="20">
        <v>557749.23</v>
      </c>
      <c r="E32" s="26">
        <v>0</v>
      </c>
      <c r="F32" s="20">
        <v>0</v>
      </c>
      <c r="G32" s="20">
        <v>1194</v>
      </c>
      <c r="H32" s="20">
        <v>1511475.29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2">
        <v>40242.369999999995</v>
      </c>
    </row>
    <row r="33" spans="1:19" s="1" customFormat="1" ht="23.25" customHeight="1" x14ac:dyDescent="0.4">
      <c r="A33" s="16">
        <v>20</v>
      </c>
      <c r="B33" s="17" t="s">
        <v>38</v>
      </c>
      <c r="C33" s="19">
        <f t="shared" si="1"/>
        <v>1732219.9899999998</v>
      </c>
      <c r="D33" s="20">
        <v>166057.9</v>
      </c>
      <c r="E33" s="26">
        <v>0</v>
      </c>
      <c r="F33" s="20">
        <v>0</v>
      </c>
      <c r="G33" s="20">
        <v>1194</v>
      </c>
      <c r="H33" s="20">
        <v>1534563.96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2">
        <v>31598.13</v>
      </c>
    </row>
    <row r="34" spans="1:19" s="1" customFormat="1" ht="27.75" customHeight="1" x14ac:dyDescent="0.4">
      <c r="A34" s="16">
        <v>21</v>
      </c>
      <c r="B34" s="17" t="s">
        <v>39</v>
      </c>
      <c r="C34" s="19">
        <f t="shared" si="1"/>
        <v>1577454.38</v>
      </c>
      <c r="D34" s="20">
        <v>0</v>
      </c>
      <c r="E34" s="26">
        <v>0</v>
      </c>
      <c r="F34" s="20">
        <v>0</v>
      </c>
      <c r="G34" s="20">
        <v>1461</v>
      </c>
      <c r="H34" s="20">
        <v>1550000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2">
        <v>27454.38</v>
      </c>
    </row>
    <row r="35" spans="1:19" s="1" customFormat="1" ht="24.75" customHeight="1" x14ac:dyDescent="0.4">
      <c r="A35" s="16">
        <v>22</v>
      </c>
      <c r="B35" s="17" t="s">
        <v>40</v>
      </c>
      <c r="C35" s="19">
        <f t="shared" si="1"/>
        <v>2285070.25</v>
      </c>
      <c r="D35" s="20">
        <v>0</v>
      </c>
      <c r="E35" s="26">
        <v>0</v>
      </c>
      <c r="F35" s="20">
        <v>0</v>
      </c>
      <c r="G35" s="20">
        <v>2184</v>
      </c>
      <c r="H35" s="20">
        <v>2250000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2">
        <v>35070.25</v>
      </c>
    </row>
    <row r="36" spans="1:19" s="1" customFormat="1" ht="25.5" customHeight="1" x14ac:dyDescent="0.4">
      <c r="A36" s="16">
        <v>23</v>
      </c>
      <c r="B36" s="17" t="s">
        <v>41</v>
      </c>
      <c r="C36" s="19">
        <f t="shared" si="1"/>
        <v>1119383.28</v>
      </c>
      <c r="D36" s="20">
        <v>0</v>
      </c>
      <c r="E36" s="26">
        <v>0</v>
      </c>
      <c r="F36" s="20">
        <v>0</v>
      </c>
      <c r="G36" s="20">
        <v>1255</v>
      </c>
      <c r="H36" s="20">
        <v>1100000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2">
        <v>19383.28</v>
      </c>
    </row>
    <row r="37" spans="1:19" s="1" customFormat="1" ht="27.75" customHeight="1" x14ac:dyDescent="0.4">
      <c r="A37" s="16">
        <v>24</v>
      </c>
      <c r="B37" s="17" t="s">
        <v>42</v>
      </c>
      <c r="C37" s="19">
        <f t="shared" si="1"/>
        <v>992990.4800000001</v>
      </c>
      <c r="D37" s="20">
        <v>0</v>
      </c>
      <c r="E37" s="26">
        <v>0</v>
      </c>
      <c r="F37" s="20">
        <v>0</v>
      </c>
      <c r="G37" s="20">
        <v>999</v>
      </c>
      <c r="H37" s="20">
        <v>974828.05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2">
        <v>18162.43</v>
      </c>
    </row>
    <row r="38" spans="1:19" s="1" customFormat="1" ht="24.75" customHeight="1" x14ac:dyDescent="0.4">
      <c r="A38" s="16">
        <v>25</v>
      </c>
      <c r="B38" s="17" t="s">
        <v>43</v>
      </c>
      <c r="C38" s="19">
        <f t="shared" si="1"/>
        <v>988976.14</v>
      </c>
      <c r="D38" s="20">
        <v>0</v>
      </c>
      <c r="E38" s="26">
        <v>0</v>
      </c>
      <c r="F38" s="20">
        <v>0</v>
      </c>
      <c r="G38" s="20">
        <v>902</v>
      </c>
      <c r="H38" s="20">
        <v>970873.04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2">
        <v>18103.099999999999</v>
      </c>
    </row>
    <row r="40" spans="1:19" ht="23.25" x14ac:dyDescent="0.35">
      <c r="A40" s="29" t="s">
        <v>49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8"/>
    </row>
    <row r="41" spans="1:19" ht="27.75" x14ac:dyDescent="0.4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1:19" ht="23.25" x14ac:dyDescent="0.35">
      <c r="A42" s="29" t="s">
        <v>48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8"/>
    </row>
    <row r="43" spans="1:19" x14ac:dyDescent="0.25">
      <c r="N43" s="2"/>
      <c r="O43" s="2"/>
      <c r="P43" s="2"/>
    </row>
  </sheetData>
  <mergeCells count="16">
    <mergeCell ref="A40:R40"/>
    <mergeCell ref="A42:R42"/>
    <mergeCell ref="M1:S1"/>
    <mergeCell ref="M2:S2"/>
    <mergeCell ref="M4:S4"/>
    <mergeCell ref="A8:S8"/>
    <mergeCell ref="A9:A11"/>
    <mergeCell ref="B9:B11"/>
    <mergeCell ref="C9:C10"/>
    <mergeCell ref="D9:N9"/>
    <mergeCell ref="O9:R9"/>
    <mergeCell ref="E10:F10"/>
    <mergeCell ref="G10:H10"/>
    <mergeCell ref="I10:J10"/>
    <mergeCell ref="K10:L10"/>
    <mergeCell ref="M10:N10"/>
  </mergeCells>
  <pageMargins left="0.70866141732283472" right="0.70866141732283472" top="0.19685039370078741" bottom="0.15748031496062992" header="0.31496062992125984" footer="0.31496062992125984"/>
  <pageSetup paperSize="9" scale="4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Радужный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2016-05-30T11:16:41Z</dcterms:modified>
</cp:coreProperties>
</file>