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9416" windowHeight="7956" activeTab="1"/>
  </bookViews>
  <sheets>
    <sheet name="Доступная среда" sheetId="2" r:id="rId1"/>
    <sheet name="Ресурсное обеспечение" sheetId="3" r:id="rId2"/>
  </sheets>
  <calcPr calcId="124519"/>
</workbook>
</file>

<file path=xl/calcChain.xml><?xml version="1.0" encoding="utf-8"?>
<calcChain xmlns="http://schemas.openxmlformats.org/spreadsheetml/2006/main">
  <c r="J13" i="3"/>
  <c r="I13"/>
  <c r="H13"/>
  <c r="G13"/>
  <c r="F13"/>
  <c r="D11"/>
  <c r="F11"/>
  <c r="F12"/>
  <c r="D12" s="1"/>
  <c r="F10"/>
  <c r="D10" s="1"/>
  <c r="F31" i="2"/>
  <c r="D31" s="1"/>
  <c r="D18"/>
  <c r="D19"/>
  <c r="D20"/>
  <c r="D21"/>
  <c r="D22"/>
  <c r="D23"/>
  <c r="D24"/>
  <c r="D25"/>
  <c r="D26"/>
  <c r="D27"/>
  <c r="D28"/>
  <c r="J35"/>
  <c r="D29"/>
  <c r="E35"/>
  <c r="F35"/>
  <c r="G35"/>
  <c r="H35"/>
  <c r="I35"/>
  <c r="D17"/>
  <c r="H33"/>
  <c r="G33"/>
  <c r="F29"/>
  <c r="I33"/>
  <c r="D35"/>
  <c r="D13" i="3" l="1"/>
</calcChain>
</file>

<file path=xl/sharedStrings.xml><?xml version="1.0" encoding="utf-8"?>
<sst xmlns="http://schemas.openxmlformats.org/spreadsheetml/2006/main" count="88" uniqueCount="65">
  <si>
    <t>№ п/п</t>
  </si>
  <si>
    <t>Срок исполнения</t>
  </si>
  <si>
    <t>В том числе:</t>
  </si>
  <si>
    <t>Внебюджетные средства</t>
  </si>
  <si>
    <t>Ожидаемые результаты</t>
  </si>
  <si>
    <t>Субвенции</t>
  </si>
  <si>
    <t>Переоборудование жилья инвалидов-колясочников для возможности их беспрепятственного передвижения</t>
  </si>
  <si>
    <t>Переоборудовать не менее 1 квартиры для инвалидов колясочников для возможности их беспрепятственного передвижения</t>
  </si>
  <si>
    <t>Оборудовать здания и сооружения, относящиеся к объектам социальной инфраструктуры не менее чем 4 пандусами.</t>
  </si>
  <si>
    <t>Предприятия разных форм собственности</t>
  </si>
  <si>
    <t>Оборудовать здания и сооружения, относящиеся к объектам социальной инфраструктуры не менее чем 9 поручнями.</t>
  </si>
  <si>
    <t>МБДОУ ЦРР Д/С № 3</t>
  </si>
  <si>
    <t>ИТОГО по программе</t>
  </si>
  <si>
    <t>2017-2019</t>
  </si>
  <si>
    <t>5.1</t>
  </si>
  <si>
    <t xml:space="preserve">4. Мероприятия муниципальной программы </t>
  </si>
  <si>
    <t>1.</t>
  </si>
  <si>
    <t>2.</t>
  </si>
  <si>
    <t>3.</t>
  </si>
  <si>
    <t>4.</t>
  </si>
  <si>
    <t>5.</t>
  </si>
  <si>
    <t>6.</t>
  </si>
  <si>
    <t>6.1</t>
  </si>
  <si>
    <t>2017</t>
  </si>
  <si>
    <t>2018</t>
  </si>
  <si>
    <t>2019</t>
  </si>
  <si>
    <t>Наименование мероприятий</t>
  </si>
  <si>
    <t>Объемы финансирования (тыс.руб.)</t>
  </si>
  <si>
    <t>Собственные доходы</t>
  </si>
  <si>
    <t>Исполнители, ответственные за реализацию программы</t>
  </si>
  <si>
    <t>1. Обеспечение доступности для инвалидов различного рода информации, объектов социальной сферы</t>
  </si>
  <si>
    <t>Цель программы:                                                                                                                                                                                                                    - формирование  благоприятных условий для беспрепятственного доступа инвалидов и других маломобильных групп населения к различного рода информации, объектам социальной и услугам.
Задачи Подпрограммы:
- обеспечение доступности зданий и сооружений  для инвалидов на стадии их проектирования, строительства, реконструкции;
- оснащение действующих объектов социальной, инженерной, транспортной, производственной инфраструктуры, средствами, обеспечивающими
беспрепятственный доступ к ним инвалидов с учетом их потребностей.</t>
  </si>
  <si>
    <t>Другие собственные доходы</t>
  </si>
  <si>
    <t>МКУ "ГКМХ" ЗАТО г.Радужный</t>
  </si>
  <si>
    <t>Оборудование поручнями зданий и сооружений, относящихся  к объектам социальной инфраструктуры</t>
  </si>
  <si>
    <t>МБОУ ЦРР Д/С № 3</t>
  </si>
  <si>
    <t>Программа "Доступная среда для людей с ограниченными возможностями ЗАТО г.Радужный Владимирской области</t>
  </si>
  <si>
    <t>Итого по программе</t>
  </si>
  <si>
    <t>2017 - 2019 годы</t>
  </si>
  <si>
    <t>Управление образования           МКУ "ГКМХ"</t>
  </si>
  <si>
    <t xml:space="preserve">3. Ресурсное обеспечение муниципальной программы </t>
  </si>
  <si>
    <t>Устройство пандусов к объектам социальной инфраструктуры, находящимся  в частной собственности</t>
  </si>
  <si>
    <t>Создание архитектурной доступности дошкольных образовательных учреждений, в т.ч.: устройство пандусов, расширение дверных проемов, замена напольных покрытий, демонтаж дверных порогов, установка перил вдоль стен внутри здания, устройство разметки, оборудование санитарно-гигиенических помещений, переоборудование и приспособление раздевалок, спортивных и актовых (музыкальных) залов, столовых, библиотек, учебных кабинетов (групповых помещений), кабинетов педагогов-психологов, учителей-логопедов, учителей-дефектологов, комнат психологической разгрузки, медицинских кабинетов, создание информационных уголков с учетом особых потребностей детей-инвалидов, установка подъемных устройств и т.д.
для детей с ограниченными возможностями здоровья  и инвалидов в учреждениях образования, в том числе:</t>
  </si>
  <si>
    <t>Оснащение оборудованием, в том числе приобретение специального учебного, реабилитационного, компьютерного оборудования в соответствии с учетом разнообразия особых образовательных потребностей и индивидуальных возможностей детей-инвалидов и детей с ОВЗ, оснащение кабинетов педагога-психолога, учителя-логопеда и учителя-дефектолога, кабинета психологической разгрузки (сенсорной комнаты), приобретение учебников (учебных пособий) для реализации адаптированных образовательных программ для занятий с детьми с   ограниченным возможностями здоровья и инвалидами, в том числе:</t>
  </si>
  <si>
    <t>Обеспечение архитектурной доступности зданий дошкольных образовательных учреждений, объектов образования для детей с ограниченными возможностями здоровья  и родителей (законных представителей) для беспрепятственного доступа инвалидов – 1 (33%)</t>
  </si>
  <si>
    <t xml:space="preserve">Создание условий для получения образования детьми с ограниченным возможностями здоровья и инвалидами по общеобразовательным программам:
- дошкольного образования;
- начального общего образования;
- дополнительным общеобразовательным программам
</t>
  </si>
  <si>
    <t>275</t>
  </si>
  <si>
    <t>2017 год</t>
  </si>
  <si>
    <t>76,5</t>
  </si>
  <si>
    <t>77,0</t>
  </si>
  <si>
    <t>2018 год</t>
  </si>
  <si>
    <t>2019 год</t>
  </si>
  <si>
    <t xml:space="preserve">Устройство пандусов и  оборудование поручнями многоквартирных домов и зданий и сооружений, относящихся к объектам социальной сферы </t>
  </si>
  <si>
    <t>247,1</t>
  </si>
  <si>
    <t>Собственные доходы:</t>
  </si>
  <si>
    <t>в том числе</t>
  </si>
  <si>
    <t>Всего</t>
  </si>
  <si>
    <t>Субсидии, иные межбюджетные  трансферты</t>
  </si>
  <si>
    <t>Из федерального бюджета</t>
  </si>
  <si>
    <t>Из областного бюджета</t>
  </si>
  <si>
    <t>1288</t>
  </si>
  <si>
    <t>0</t>
  </si>
  <si>
    <t>712</t>
  </si>
  <si>
    <t xml:space="preserve">Субсидии, иные межбюджетные трансферты  </t>
  </si>
  <si>
    <t>1563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</si>
</sst>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000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/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top" wrapText="1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49" fontId="1" fillId="0" borderId="36" xfId="0" applyNumberFormat="1" applyFont="1" applyBorder="1" applyAlignment="1">
      <alignment horizontal="center" vertical="center" wrapText="1"/>
    </xf>
    <xf numFmtId="49" fontId="1" fillId="0" borderId="3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view="pageBreakPreview" topLeftCell="A4" zoomScaleSheetLayoutView="100" workbookViewId="0">
      <pane xSplit="3" ySplit="5" topLeftCell="D45" activePane="bottomRight" state="frozen"/>
      <selection activeCell="A4" sqref="A4"/>
      <selection pane="topRight" activeCell="D4" sqref="D4"/>
      <selection pane="bottomLeft" activeCell="A9" sqref="A9"/>
      <selection pane="bottomRight" activeCell="K39" sqref="K39"/>
    </sheetView>
  </sheetViews>
  <sheetFormatPr defaultRowHeight="14.4"/>
  <cols>
    <col min="1" max="1" width="4.88671875" customWidth="1"/>
    <col min="2" max="2" width="32" customWidth="1"/>
    <col min="3" max="3" width="8.88671875" customWidth="1"/>
    <col min="4" max="4" width="10.109375" customWidth="1"/>
    <col min="5" max="5" width="9.44140625" customWidth="1"/>
    <col min="6" max="6" width="9" style="2" customWidth="1"/>
    <col min="7" max="7" width="8.6640625" customWidth="1"/>
    <col min="8" max="8" width="9.5546875" style="2" customWidth="1"/>
    <col min="9" max="9" width="9.44140625" customWidth="1"/>
    <col min="10" max="10" width="8.5546875" customWidth="1"/>
    <col min="11" max="11" width="11.88671875" customWidth="1"/>
    <col min="12" max="12" width="22.33203125" customWidth="1"/>
  </cols>
  <sheetData>
    <row r="1" spans="1:12" s="1" customFormat="1">
      <c r="F1" s="2"/>
      <c r="H1" s="2"/>
    </row>
    <row r="2" spans="1:12" s="1" customFormat="1" ht="17.399999999999999">
      <c r="A2" s="31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1" customFormat="1" ht="15" thickBot="1">
      <c r="F3" s="2"/>
      <c r="H3" s="2"/>
    </row>
    <row r="4" spans="1:12" ht="15" thickBot="1">
      <c r="A4" s="45" t="s">
        <v>0</v>
      </c>
      <c r="B4" s="43" t="s">
        <v>26</v>
      </c>
      <c r="C4" s="43" t="s">
        <v>1</v>
      </c>
      <c r="D4" s="33" t="s">
        <v>27</v>
      </c>
      <c r="E4" s="28" t="s">
        <v>2</v>
      </c>
      <c r="F4" s="29"/>
      <c r="G4" s="29"/>
      <c r="H4" s="29"/>
      <c r="I4" s="30"/>
      <c r="J4" s="39" t="s">
        <v>3</v>
      </c>
      <c r="K4" s="43" t="s">
        <v>29</v>
      </c>
      <c r="L4" s="36" t="s">
        <v>4</v>
      </c>
    </row>
    <row r="5" spans="1:12" s="2" customFormat="1" ht="15" thickBot="1">
      <c r="A5" s="46"/>
      <c r="B5" s="40"/>
      <c r="C5" s="40"/>
      <c r="D5" s="34"/>
      <c r="E5" s="49" t="s">
        <v>5</v>
      </c>
      <c r="F5" s="48" t="s">
        <v>54</v>
      </c>
      <c r="G5" s="48"/>
      <c r="H5" s="48"/>
      <c r="I5" s="41"/>
      <c r="J5" s="40"/>
      <c r="K5" s="40"/>
      <c r="L5" s="37"/>
    </row>
    <row r="6" spans="1:12" s="2" customFormat="1" ht="33.75" customHeight="1" thickBot="1">
      <c r="A6" s="46"/>
      <c r="B6" s="40"/>
      <c r="C6" s="40"/>
      <c r="D6" s="34"/>
      <c r="E6" s="50"/>
      <c r="F6" s="28" t="s">
        <v>57</v>
      </c>
      <c r="G6" s="29"/>
      <c r="H6" s="30"/>
      <c r="I6" s="49" t="s">
        <v>32</v>
      </c>
      <c r="J6" s="41"/>
      <c r="K6" s="40"/>
      <c r="L6" s="37"/>
    </row>
    <row r="7" spans="1:12" ht="15.75" customHeight="1" thickBot="1">
      <c r="A7" s="46"/>
      <c r="B7" s="40"/>
      <c r="C7" s="40"/>
      <c r="D7" s="34"/>
      <c r="E7" s="50"/>
      <c r="F7" s="49" t="s">
        <v>56</v>
      </c>
      <c r="G7" s="29" t="s">
        <v>55</v>
      </c>
      <c r="H7" s="29"/>
      <c r="I7" s="50"/>
      <c r="J7" s="41"/>
      <c r="K7" s="40"/>
      <c r="L7" s="37"/>
    </row>
    <row r="8" spans="1:12" ht="100.5" customHeight="1" thickBot="1">
      <c r="A8" s="47"/>
      <c r="B8" s="44"/>
      <c r="C8" s="44"/>
      <c r="D8" s="35"/>
      <c r="E8" s="51"/>
      <c r="F8" s="51"/>
      <c r="G8" s="22" t="s">
        <v>58</v>
      </c>
      <c r="H8" s="23" t="s">
        <v>59</v>
      </c>
      <c r="I8" s="51"/>
      <c r="J8" s="42"/>
      <c r="K8" s="44"/>
      <c r="L8" s="38"/>
    </row>
    <row r="9" spans="1:12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20">
        <v>12</v>
      </c>
    </row>
    <row r="10" spans="1:12" ht="21" customHeight="1">
      <c r="A10" s="60" t="s">
        <v>30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2"/>
    </row>
    <row r="11" spans="1:12">
      <c r="A11" s="63" t="s">
        <v>31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5"/>
    </row>
    <row r="12" spans="1:12">
      <c r="A12" s="66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8"/>
    </row>
    <row r="13" spans="1:12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8"/>
    </row>
    <row r="14" spans="1:12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8"/>
    </row>
    <row r="15" spans="1:12" ht="49.65" customHeight="1">
      <c r="A15" s="69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1"/>
    </row>
    <row r="16" spans="1:12" s="1" customFormat="1" ht="30" customHeight="1">
      <c r="A16" s="57" t="s">
        <v>16</v>
      </c>
      <c r="B16" s="54" t="s">
        <v>6</v>
      </c>
      <c r="C16" s="4">
        <v>2017</v>
      </c>
      <c r="D16" s="5"/>
      <c r="E16" s="5"/>
      <c r="F16" s="5"/>
      <c r="G16" s="5"/>
      <c r="H16" s="5"/>
      <c r="I16" s="5"/>
      <c r="J16" s="5"/>
      <c r="K16" s="52" t="s">
        <v>33</v>
      </c>
      <c r="L16" s="54" t="s">
        <v>7</v>
      </c>
    </row>
    <row r="17" spans="1:12" s="1" customFormat="1" ht="36" customHeight="1">
      <c r="A17" s="58"/>
      <c r="B17" s="55"/>
      <c r="C17" s="4">
        <v>2018</v>
      </c>
      <c r="D17" s="5">
        <f>E17+F17+I17+J17</f>
        <v>32</v>
      </c>
      <c r="E17" s="5">
        <v>0</v>
      </c>
      <c r="F17" s="5">
        <v>0</v>
      </c>
      <c r="G17" s="5">
        <v>0</v>
      </c>
      <c r="H17" s="5">
        <v>0</v>
      </c>
      <c r="I17" s="5">
        <v>32</v>
      </c>
      <c r="J17" s="5">
        <v>0</v>
      </c>
      <c r="K17" s="40"/>
      <c r="L17" s="55"/>
    </row>
    <row r="18" spans="1:12" s="1" customFormat="1" ht="42" customHeight="1">
      <c r="A18" s="59"/>
      <c r="B18" s="56"/>
      <c r="C18" s="4">
        <v>2019</v>
      </c>
      <c r="D18" s="5">
        <f t="shared" ref="D18:D28" si="0">E18+F18+I18+J18</f>
        <v>32</v>
      </c>
      <c r="E18" s="5">
        <v>0</v>
      </c>
      <c r="F18" s="5"/>
      <c r="G18" s="5"/>
      <c r="H18" s="5"/>
      <c r="I18" s="5">
        <v>32</v>
      </c>
      <c r="J18" s="5"/>
      <c r="K18" s="53"/>
      <c r="L18" s="56"/>
    </row>
    <row r="19" spans="1:12" s="1" customFormat="1" ht="37.5" customHeight="1">
      <c r="A19" s="57" t="s">
        <v>17</v>
      </c>
      <c r="B19" s="54" t="s">
        <v>52</v>
      </c>
      <c r="C19" s="4">
        <v>2017</v>
      </c>
      <c r="D19" s="5">
        <f t="shared" si="0"/>
        <v>70.099999999999994</v>
      </c>
      <c r="E19" s="5">
        <v>0</v>
      </c>
      <c r="F19" s="5"/>
      <c r="G19" s="5"/>
      <c r="H19" s="5"/>
      <c r="I19" s="5">
        <v>70.099999999999994</v>
      </c>
      <c r="J19" s="5"/>
      <c r="K19" s="52" t="s">
        <v>33</v>
      </c>
      <c r="L19" s="54" t="s">
        <v>8</v>
      </c>
    </row>
    <row r="20" spans="1:12" s="1" customFormat="1" ht="31.65" customHeight="1">
      <c r="A20" s="58"/>
      <c r="B20" s="55"/>
      <c r="C20" s="4">
        <v>2018</v>
      </c>
      <c r="D20" s="5">
        <f t="shared" si="0"/>
        <v>95</v>
      </c>
      <c r="E20" s="5">
        <v>0</v>
      </c>
      <c r="F20" s="5"/>
      <c r="G20" s="5"/>
      <c r="H20" s="5"/>
      <c r="I20" s="5">
        <v>95</v>
      </c>
      <c r="J20" s="5"/>
      <c r="K20" s="40"/>
      <c r="L20" s="55"/>
    </row>
    <row r="21" spans="1:12" ht="32.25" customHeight="1">
      <c r="A21" s="59"/>
      <c r="B21" s="56"/>
      <c r="C21" s="4">
        <v>2019</v>
      </c>
      <c r="D21" s="5">
        <f t="shared" si="0"/>
        <v>45</v>
      </c>
      <c r="E21" s="5">
        <v>0</v>
      </c>
      <c r="F21" s="5"/>
      <c r="G21" s="5"/>
      <c r="H21" s="5"/>
      <c r="I21" s="5">
        <v>45</v>
      </c>
      <c r="J21" s="5"/>
      <c r="K21" s="53"/>
      <c r="L21" s="56"/>
    </row>
    <row r="22" spans="1:12" s="1" customFormat="1" ht="23.25" customHeight="1">
      <c r="A22" s="57" t="s">
        <v>18</v>
      </c>
      <c r="B22" s="54" t="s">
        <v>41</v>
      </c>
      <c r="C22" s="4" t="s">
        <v>23</v>
      </c>
      <c r="D22" s="5">
        <f t="shared" si="0"/>
        <v>0</v>
      </c>
      <c r="E22" s="5">
        <v>0</v>
      </c>
      <c r="F22" s="5"/>
      <c r="G22" s="5"/>
      <c r="H22" s="5"/>
      <c r="I22" s="5"/>
      <c r="J22" s="5"/>
      <c r="K22" s="52" t="s">
        <v>9</v>
      </c>
      <c r="L22" s="54"/>
    </row>
    <row r="23" spans="1:12" ht="24.75" customHeight="1">
      <c r="A23" s="58"/>
      <c r="B23" s="55"/>
      <c r="C23" s="4" t="s">
        <v>24</v>
      </c>
      <c r="D23" s="5">
        <f t="shared" si="0"/>
        <v>0</v>
      </c>
      <c r="E23" s="5">
        <v>0</v>
      </c>
      <c r="F23" s="5"/>
      <c r="G23" s="5"/>
      <c r="H23" s="5"/>
      <c r="I23" s="5"/>
      <c r="J23" s="5"/>
      <c r="K23" s="40"/>
      <c r="L23" s="55"/>
    </row>
    <row r="24" spans="1:12" ht="27" customHeight="1">
      <c r="A24" s="59"/>
      <c r="B24" s="56"/>
      <c r="C24" s="4" t="s">
        <v>25</v>
      </c>
      <c r="D24" s="5">
        <f t="shared" si="0"/>
        <v>0</v>
      </c>
      <c r="E24" s="5">
        <v>0</v>
      </c>
      <c r="F24" s="5"/>
      <c r="G24" s="5"/>
      <c r="H24" s="5"/>
      <c r="I24" s="5"/>
      <c r="J24" s="5"/>
      <c r="K24" s="53"/>
      <c r="L24" s="56"/>
    </row>
    <row r="25" spans="1:12" s="1" customFormat="1" ht="24.75" customHeight="1">
      <c r="A25" s="57" t="s">
        <v>19</v>
      </c>
      <c r="B25" s="54" t="s">
        <v>34</v>
      </c>
      <c r="C25" s="4" t="s">
        <v>23</v>
      </c>
      <c r="D25" s="5">
        <f t="shared" si="0"/>
        <v>6.4</v>
      </c>
      <c r="E25" s="5">
        <v>0</v>
      </c>
      <c r="F25" s="5"/>
      <c r="G25" s="5"/>
      <c r="H25" s="5"/>
      <c r="I25" s="5">
        <v>6.4</v>
      </c>
      <c r="J25" s="5"/>
      <c r="K25" s="52" t="s">
        <v>33</v>
      </c>
      <c r="L25" s="54" t="s">
        <v>10</v>
      </c>
    </row>
    <row r="26" spans="1:12" s="1" customFormat="1" ht="29.25" customHeight="1">
      <c r="A26" s="58"/>
      <c r="B26" s="55"/>
      <c r="C26" s="4" t="s">
        <v>24</v>
      </c>
      <c r="D26" s="5">
        <f t="shared" si="0"/>
        <v>0</v>
      </c>
      <c r="E26" s="5">
        <v>0</v>
      </c>
      <c r="F26" s="5"/>
      <c r="G26" s="5"/>
      <c r="H26" s="5"/>
      <c r="I26" s="5">
        <v>0</v>
      </c>
      <c r="J26" s="5"/>
      <c r="K26" s="40"/>
      <c r="L26" s="55"/>
    </row>
    <row r="27" spans="1:12" ht="25.5" customHeight="1">
      <c r="A27" s="59"/>
      <c r="B27" s="56"/>
      <c r="C27" s="4" t="s">
        <v>25</v>
      </c>
      <c r="D27" s="5">
        <f t="shared" si="0"/>
        <v>0</v>
      </c>
      <c r="E27" s="5">
        <v>0</v>
      </c>
      <c r="F27" s="5"/>
      <c r="G27" s="5"/>
      <c r="H27" s="5"/>
      <c r="I27" s="5">
        <v>0</v>
      </c>
      <c r="J27" s="5"/>
      <c r="K27" s="53"/>
      <c r="L27" s="56"/>
    </row>
    <row r="28" spans="1:12" s="1" customFormat="1" ht="351" customHeight="1">
      <c r="A28" s="6" t="s">
        <v>20</v>
      </c>
      <c r="B28" s="18" t="s">
        <v>42</v>
      </c>
      <c r="C28" s="4"/>
      <c r="D28" s="5">
        <f t="shared" si="0"/>
        <v>0</v>
      </c>
      <c r="E28" s="5">
        <v>0</v>
      </c>
      <c r="F28" s="5"/>
      <c r="G28" s="5"/>
      <c r="H28" s="5"/>
      <c r="I28" s="5"/>
      <c r="J28" s="5"/>
      <c r="K28" s="52" t="s">
        <v>33</v>
      </c>
      <c r="L28" s="54" t="s">
        <v>44</v>
      </c>
    </row>
    <row r="29" spans="1:12" s="1" customFormat="1">
      <c r="A29" s="6" t="s">
        <v>14</v>
      </c>
      <c r="B29" s="7" t="s">
        <v>11</v>
      </c>
      <c r="C29" s="15" t="s">
        <v>24</v>
      </c>
      <c r="D29" s="16">
        <f>E29+F29+I29+J29</f>
        <v>2000</v>
      </c>
      <c r="E29" s="5">
        <v>0</v>
      </c>
      <c r="F29" s="16">
        <f>G29+H29</f>
        <v>2000</v>
      </c>
      <c r="G29" s="25" t="s">
        <v>62</v>
      </c>
      <c r="H29" s="25" t="s">
        <v>60</v>
      </c>
      <c r="I29" s="16">
        <v>0</v>
      </c>
      <c r="J29" s="16">
        <v>0</v>
      </c>
      <c r="K29" s="40"/>
      <c r="L29" s="55"/>
    </row>
    <row r="30" spans="1:12" ht="273.75" customHeight="1">
      <c r="A30" s="3" t="s">
        <v>21</v>
      </c>
      <c r="B30" s="19" t="s">
        <v>43</v>
      </c>
      <c r="C30" s="4"/>
      <c r="D30" s="5"/>
      <c r="E30" s="5">
        <v>0</v>
      </c>
      <c r="F30" s="5"/>
      <c r="G30" s="5"/>
      <c r="H30" s="5"/>
      <c r="I30" s="5"/>
      <c r="J30" s="5"/>
      <c r="K30" s="3"/>
      <c r="L30" s="54" t="s">
        <v>45</v>
      </c>
    </row>
    <row r="31" spans="1:12" ht="27.6">
      <c r="A31" s="3" t="s">
        <v>22</v>
      </c>
      <c r="B31" s="8" t="s">
        <v>11</v>
      </c>
      <c r="C31" s="17">
        <v>2018</v>
      </c>
      <c r="D31" s="5">
        <f>E31+F31+I31+J31</f>
        <v>395.1</v>
      </c>
      <c r="E31" s="5">
        <v>0</v>
      </c>
      <c r="F31" s="5">
        <f>G31+H31</f>
        <v>275</v>
      </c>
      <c r="G31" s="5" t="s">
        <v>61</v>
      </c>
      <c r="H31" s="5" t="s">
        <v>46</v>
      </c>
      <c r="I31" s="5">
        <v>120.1</v>
      </c>
      <c r="J31" s="5">
        <v>0</v>
      </c>
      <c r="K31" s="3" t="s">
        <v>35</v>
      </c>
      <c r="L31" s="55"/>
    </row>
    <row r="32" spans="1:12" s="1" customFormat="1">
      <c r="A32" s="72"/>
      <c r="B32" s="75" t="s">
        <v>12</v>
      </c>
      <c r="C32" s="9">
        <v>2017</v>
      </c>
      <c r="D32" s="10">
        <v>76.5</v>
      </c>
      <c r="E32" s="24">
        <v>0</v>
      </c>
      <c r="F32" s="24">
        <v>0</v>
      </c>
      <c r="G32" s="24">
        <v>0</v>
      </c>
      <c r="H32" s="24">
        <v>0</v>
      </c>
      <c r="I32" s="10">
        <v>76.5</v>
      </c>
      <c r="J32" s="24">
        <v>0</v>
      </c>
      <c r="K32" s="9"/>
      <c r="L32" s="11"/>
    </row>
    <row r="33" spans="1:12" s="1" customFormat="1">
      <c r="A33" s="73"/>
      <c r="B33" s="76"/>
      <c r="C33" s="9">
        <v>2018</v>
      </c>
      <c r="D33" s="10">
        <v>2522.1</v>
      </c>
      <c r="E33" s="24">
        <v>0</v>
      </c>
      <c r="F33" s="24">
        <v>0</v>
      </c>
      <c r="G33" s="24" t="str">
        <f>G29</f>
        <v>712</v>
      </c>
      <c r="H33" s="24">
        <f>H29+H31</f>
        <v>1563</v>
      </c>
      <c r="I33" s="10">
        <f>I17+I20+I31</f>
        <v>247.1</v>
      </c>
      <c r="J33" s="24">
        <v>0</v>
      </c>
      <c r="K33" s="9"/>
      <c r="L33" s="11"/>
    </row>
    <row r="34" spans="1:12">
      <c r="A34" s="73"/>
      <c r="B34" s="76"/>
      <c r="C34" s="9">
        <v>2019</v>
      </c>
      <c r="D34" s="10">
        <v>77</v>
      </c>
      <c r="E34" s="24">
        <v>0</v>
      </c>
      <c r="F34" s="24">
        <v>0</v>
      </c>
      <c r="G34" s="24">
        <v>0</v>
      </c>
      <c r="H34" s="24">
        <v>0</v>
      </c>
      <c r="I34" s="10">
        <v>77</v>
      </c>
      <c r="J34" s="24">
        <v>0</v>
      </c>
      <c r="K34" s="9"/>
      <c r="L34" s="11"/>
    </row>
    <row r="35" spans="1:12" ht="27.6">
      <c r="A35" s="74"/>
      <c r="B35" s="77"/>
      <c r="C35" s="9" t="s">
        <v>13</v>
      </c>
      <c r="D35" s="10">
        <f>D32+D33+D34</f>
        <v>2675.6</v>
      </c>
      <c r="E35" s="10">
        <f t="shared" ref="E35:G35" si="1">E32+E33+E34</f>
        <v>0</v>
      </c>
      <c r="F35" s="10">
        <f t="shared" si="1"/>
        <v>0</v>
      </c>
      <c r="G35" s="10">
        <f t="shared" si="1"/>
        <v>712</v>
      </c>
      <c r="H35" s="10">
        <f>H32+H33+H34</f>
        <v>1563</v>
      </c>
      <c r="I35" s="10">
        <f>I32+I33+I34</f>
        <v>400.6</v>
      </c>
      <c r="J35" s="10">
        <f>J32+J33+J34</f>
        <v>0</v>
      </c>
      <c r="K35" s="9"/>
      <c r="L35" s="11"/>
    </row>
  </sheetData>
  <mergeCells count="38">
    <mergeCell ref="A32:A35"/>
    <mergeCell ref="B32:B35"/>
    <mergeCell ref="L25:L27"/>
    <mergeCell ref="L28:L29"/>
    <mergeCell ref="K28:K29"/>
    <mergeCell ref="L30:L31"/>
    <mergeCell ref="K25:K27"/>
    <mergeCell ref="A10:L10"/>
    <mergeCell ref="A11:L15"/>
    <mergeCell ref="A16:A18"/>
    <mergeCell ref="B16:B18"/>
    <mergeCell ref="A19:A21"/>
    <mergeCell ref="B19:B21"/>
    <mergeCell ref="L16:L18"/>
    <mergeCell ref="L19:L21"/>
    <mergeCell ref="K16:K18"/>
    <mergeCell ref="K19:K21"/>
    <mergeCell ref="K22:K24"/>
    <mergeCell ref="L22:L24"/>
    <mergeCell ref="A22:A24"/>
    <mergeCell ref="B22:B24"/>
    <mergeCell ref="A25:A27"/>
    <mergeCell ref="B25:B27"/>
    <mergeCell ref="F6:H6"/>
    <mergeCell ref="A2:L2"/>
    <mergeCell ref="E4:I4"/>
    <mergeCell ref="D4:D8"/>
    <mergeCell ref="L4:L8"/>
    <mergeCell ref="J4:J8"/>
    <mergeCell ref="K4:K8"/>
    <mergeCell ref="A4:A8"/>
    <mergeCell ref="B4:B8"/>
    <mergeCell ref="C4:C8"/>
    <mergeCell ref="F5:I5"/>
    <mergeCell ref="E5:E8"/>
    <mergeCell ref="G7:H7"/>
    <mergeCell ref="I6:I8"/>
    <mergeCell ref="F7:F8"/>
  </mergeCells>
  <pageMargins left="0.59055118110236227" right="0.39370078740157483" top="0.39370078740157483" bottom="0.39370078740157483" header="0.39370078740157483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3"/>
  <sheetViews>
    <sheetView tabSelected="1" zoomScaleSheetLayoutView="120" workbookViewId="0">
      <selection activeCell="L9" sqref="L9"/>
    </sheetView>
  </sheetViews>
  <sheetFormatPr defaultRowHeight="14.4"/>
  <cols>
    <col min="1" max="1" width="7.5546875" customWidth="1"/>
    <col min="2" max="2" width="25.5546875" customWidth="1"/>
    <col min="3" max="3" width="12.44140625" customWidth="1"/>
    <col min="4" max="4" width="11.109375" customWidth="1"/>
    <col min="5" max="5" width="8.88671875" customWidth="1"/>
    <col min="6" max="6" width="9.6640625" style="2" customWidth="1"/>
    <col min="7" max="7" width="11" customWidth="1"/>
    <col min="8" max="8" width="9.6640625" style="2" customWidth="1"/>
    <col min="9" max="9" width="10.6640625" customWidth="1"/>
    <col min="10" max="10" width="10.88671875" customWidth="1"/>
    <col min="11" max="11" width="16" customWidth="1"/>
  </cols>
  <sheetData>
    <row r="1" spans="1:11">
      <c r="A1" s="2"/>
      <c r="B1" s="2"/>
      <c r="C1" s="2"/>
      <c r="D1" s="2"/>
      <c r="E1" s="2"/>
      <c r="G1" s="2"/>
      <c r="I1" s="2"/>
      <c r="J1" s="2"/>
      <c r="K1" s="2"/>
    </row>
    <row r="2" spans="1:11" ht="17.399999999999999">
      <c r="A2" s="31" t="s">
        <v>40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" thickBot="1">
      <c r="A3" s="2"/>
      <c r="B3" s="2"/>
      <c r="C3" s="2"/>
      <c r="D3" s="2"/>
      <c r="E3" s="2"/>
      <c r="G3" s="2"/>
      <c r="I3" s="2"/>
      <c r="J3" s="2"/>
      <c r="K3" s="2"/>
    </row>
    <row r="4" spans="1:11" ht="15" customHeight="1" thickBot="1">
      <c r="A4" s="45" t="s">
        <v>0</v>
      </c>
      <c r="B4" s="43" t="s">
        <v>26</v>
      </c>
      <c r="C4" s="43" t="s">
        <v>1</v>
      </c>
      <c r="D4" s="33" t="s">
        <v>27</v>
      </c>
      <c r="E4" s="28" t="s">
        <v>2</v>
      </c>
      <c r="F4" s="29"/>
      <c r="G4" s="29"/>
      <c r="H4" s="29"/>
      <c r="I4" s="30"/>
      <c r="J4" s="39" t="s">
        <v>3</v>
      </c>
      <c r="K4" s="36" t="s">
        <v>29</v>
      </c>
    </row>
    <row r="5" spans="1:11" s="2" customFormat="1" ht="15" customHeight="1" thickBot="1">
      <c r="A5" s="46"/>
      <c r="B5" s="40"/>
      <c r="C5" s="40"/>
      <c r="D5" s="40"/>
      <c r="E5" s="34" t="s">
        <v>5</v>
      </c>
      <c r="F5" s="28" t="s">
        <v>28</v>
      </c>
      <c r="G5" s="29"/>
      <c r="H5" s="29"/>
      <c r="I5" s="30"/>
      <c r="J5" s="41"/>
      <c r="K5" s="37"/>
    </row>
    <row r="6" spans="1:11" s="2" customFormat="1" ht="29.25" customHeight="1" thickBot="1">
      <c r="A6" s="46"/>
      <c r="B6" s="40"/>
      <c r="C6" s="40"/>
      <c r="D6" s="40"/>
      <c r="E6" s="34"/>
      <c r="F6" s="28" t="s">
        <v>63</v>
      </c>
      <c r="G6" s="29"/>
      <c r="H6" s="30"/>
      <c r="I6" s="49" t="s">
        <v>32</v>
      </c>
      <c r="J6" s="41"/>
      <c r="K6" s="37"/>
    </row>
    <row r="7" spans="1:11" ht="15" customHeight="1">
      <c r="A7" s="46"/>
      <c r="B7" s="40"/>
      <c r="C7" s="40"/>
      <c r="D7" s="40"/>
      <c r="E7" s="34"/>
      <c r="F7" s="49" t="s">
        <v>56</v>
      </c>
      <c r="G7" s="81" t="s">
        <v>55</v>
      </c>
      <c r="H7" s="82"/>
      <c r="I7" s="50"/>
      <c r="J7" s="41"/>
      <c r="K7" s="37"/>
    </row>
    <row r="8" spans="1:11" ht="55.8" thickBot="1">
      <c r="A8" s="47"/>
      <c r="B8" s="44"/>
      <c r="C8" s="44"/>
      <c r="D8" s="44"/>
      <c r="E8" s="35"/>
      <c r="F8" s="51"/>
      <c r="G8" s="26" t="s">
        <v>58</v>
      </c>
      <c r="H8" s="21" t="s">
        <v>59</v>
      </c>
      <c r="I8" s="51"/>
      <c r="J8" s="42"/>
      <c r="K8" s="38"/>
    </row>
    <row r="9" spans="1:11" s="2" customFormat="1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</row>
    <row r="10" spans="1:11" s="2" customFormat="1" ht="43.5" customHeight="1">
      <c r="A10" s="52" t="s">
        <v>16</v>
      </c>
      <c r="B10" s="54" t="s">
        <v>36</v>
      </c>
      <c r="C10" s="14" t="s">
        <v>47</v>
      </c>
      <c r="D10" s="12">
        <f>E10+F10+I10+J10</f>
        <v>76.5</v>
      </c>
      <c r="E10" s="12">
        <v>0</v>
      </c>
      <c r="F10" s="12">
        <f>G10+H10</f>
        <v>0</v>
      </c>
      <c r="G10" s="13">
        <v>0</v>
      </c>
      <c r="H10" s="13">
        <v>0</v>
      </c>
      <c r="I10" s="13" t="s">
        <v>48</v>
      </c>
      <c r="J10" s="12">
        <v>0</v>
      </c>
      <c r="K10" s="78" t="s">
        <v>39</v>
      </c>
    </row>
    <row r="11" spans="1:11" s="2" customFormat="1" ht="52.5" customHeight="1">
      <c r="A11" s="40"/>
      <c r="B11" s="55"/>
      <c r="C11" s="14" t="s">
        <v>50</v>
      </c>
      <c r="D11" s="12">
        <f t="shared" ref="D11:D12" si="0">E11+F11+I11+J11</f>
        <v>2522.1</v>
      </c>
      <c r="E11" s="12">
        <v>0</v>
      </c>
      <c r="F11" s="12">
        <f t="shared" ref="F11:F12" si="1">G11+H11</f>
        <v>2275</v>
      </c>
      <c r="G11" s="13" t="s">
        <v>62</v>
      </c>
      <c r="H11" s="13" t="s">
        <v>64</v>
      </c>
      <c r="I11" s="13" t="s">
        <v>53</v>
      </c>
      <c r="J11" s="12">
        <v>0</v>
      </c>
      <c r="K11" s="79"/>
    </row>
    <row r="12" spans="1:11" s="2" customFormat="1" ht="48.75" customHeight="1">
      <c r="A12" s="40"/>
      <c r="B12" s="56"/>
      <c r="C12" s="3" t="s">
        <v>51</v>
      </c>
      <c r="D12" s="12">
        <f t="shared" si="0"/>
        <v>77</v>
      </c>
      <c r="E12" s="13">
        <v>0</v>
      </c>
      <c r="F12" s="12">
        <f t="shared" si="1"/>
        <v>0</v>
      </c>
      <c r="G12" s="13">
        <v>0</v>
      </c>
      <c r="H12" s="13">
        <v>0</v>
      </c>
      <c r="I12" s="13" t="s">
        <v>49</v>
      </c>
      <c r="J12" s="13">
        <v>0</v>
      </c>
      <c r="K12" s="79"/>
    </row>
    <row r="13" spans="1:11" ht="54.9" customHeight="1">
      <c r="A13" s="53"/>
      <c r="B13" s="11" t="s">
        <v>37</v>
      </c>
      <c r="C13" s="9" t="s">
        <v>38</v>
      </c>
      <c r="D13" s="10">
        <f>D10+D11+D12</f>
        <v>2675.6</v>
      </c>
      <c r="E13" s="10">
        <v>0</v>
      </c>
      <c r="F13" s="27">
        <f>F10+F11+F12</f>
        <v>2275</v>
      </c>
      <c r="G13" s="10">
        <f>G10+G11+G12</f>
        <v>712</v>
      </c>
      <c r="H13" s="10">
        <f>H10+H11+H12</f>
        <v>1563</v>
      </c>
      <c r="I13" s="10">
        <f>I10+I11+I12</f>
        <v>400.6</v>
      </c>
      <c r="J13" s="10">
        <f>J10+J11+J12</f>
        <v>0</v>
      </c>
      <c r="K13" s="80"/>
    </row>
  </sheetData>
  <mergeCells count="17">
    <mergeCell ref="G7:H7"/>
    <mergeCell ref="B10:B12"/>
    <mergeCell ref="K10:K13"/>
    <mergeCell ref="A10:A13"/>
    <mergeCell ref="A2:K2"/>
    <mergeCell ref="A4:A8"/>
    <mergeCell ref="B4:B8"/>
    <mergeCell ref="C4:C8"/>
    <mergeCell ref="D4:D8"/>
    <mergeCell ref="E4:I4"/>
    <mergeCell ref="J4:J8"/>
    <mergeCell ref="K4:K8"/>
    <mergeCell ref="E5:E8"/>
    <mergeCell ref="F5:I5"/>
    <mergeCell ref="I6:I8"/>
    <mergeCell ref="F6:H6"/>
    <mergeCell ref="F7:F8"/>
  </mergeCells>
  <pageMargins left="0.78740157480314965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Доступная среда</vt:lpstr>
      <vt:lpstr>Ресурсное обеспечение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Sekretar</cp:lastModifiedBy>
  <cp:lastPrinted>2018-10-17T13:49:39Z</cp:lastPrinted>
  <dcterms:created xsi:type="dcterms:W3CDTF">2016-10-10T15:59:48Z</dcterms:created>
  <dcterms:modified xsi:type="dcterms:W3CDTF">2018-12-29T07:41:02Z</dcterms:modified>
</cp:coreProperties>
</file>