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Питьевая вода 2017\22.02.2017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D25" i="1" l="1"/>
  <c r="D26" i="1"/>
  <c r="D27" i="1"/>
  <c r="G28" i="1" l="1"/>
  <c r="D37" i="1"/>
  <c r="D38" i="1"/>
  <c r="G29" i="1"/>
  <c r="G46" i="1" l="1"/>
  <c r="G30" i="1"/>
  <c r="G47" i="1" s="1"/>
  <c r="G31" i="1"/>
  <c r="G48" i="1" s="1"/>
  <c r="D22" i="1"/>
  <c r="D23" i="1"/>
  <c r="D24" i="1"/>
  <c r="D20" i="1"/>
  <c r="D21" i="1"/>
  <c r="D14" i="1"/>
  <c r="D15" i="1"/>
  <c r="D13" i="1"/>
  <c r="D17" i="1"/>
  <c r="D18" i="1"/>
  <c r="G45" i="1" l="1"/>
  <c r="D41" i="1"/>
  <c r="D31" i="1"/>
  <c r="D48" i="1" l="1"/>
  <c r="D29" i="1"/>
  <c r="D28" i="1"/>
  <c r="D30" i="1"/>
  <c r="D47" i="1" l="1"/>
</calcChain>
</file>

<file path=xl/sharedStrings.xml><?xml version="1.0" encoding="utf-8"?>
<sst xmlns="http://schemas.openxmlformats.org/spreadsheetml/2006/main" count="56" uniqueCount="49">
  <si>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</si>
  <si>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</si>
  <si>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</si>
  <si>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</si>
  <si>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</si>
  <si>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</si>
  <si>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</si>
  <si>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</si>
  <si>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</si>
  <si>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</si>
  <si>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</si>
  <si>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</si>
  <si>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</si>
  <si>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</si>
  <si>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</si>
  <si>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</si>
  <si>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</si>
  <si>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</si>
  <si>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</si>
  <si>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 xml:space="preserve"> Лабораторно-инструментальные исследования воды на микробиологические показатели из ЦТП-1 и ЦТП-2</t>
  </si>
  <si>
    <t>Итого по пункту 2</t>
  </si>
  <si>
    <t>Итого по пункту 1</t>
  </si>
  <si>
    <t>Расходы на электроэнергию в пунктах разбора воды, станции подкачки холодной воды для жилых домов № 13,14,15 1 квартала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</si>
  <si>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</si>
  <si>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</si>
  <si>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</si>
  <si>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</si>
  <si>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</si>
  <si>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</si>
  <si>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</si>
  <si>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</si>
  <si>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</si>
  <si>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</si>
  <si>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</si>
  <si>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</si>
  <si>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2017-2019</t>
  </si>
  <si>
    <t>2.2.</t>
  </si>
  <si>
    <t>2.3.</t>
  </si>
  <si>
    <t xml:space="preserve">Приложение </t>
  </si>
  <si>
    <t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</si>
  <si>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</si>
  <si>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</si>
  <si>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</si>
  <si>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Ремонт напорного канализационного коллектора от КНС-49 до отделения ПАО"МИнБанк" д. № 11 квартала 9 на территории ЗАТО г. Радужный Владимирской области </t>
  </si>
  <si>
    <t>Проведение анализа пробы сточных вод</t>
  </si>
  <si>
    <t>Е.С. Охапкина, 3 42 95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</si>
  <si>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</si>
  <si>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</si>
  <si>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к постановлению администрации ЗАТО г. Радужный Владимирской области                                                                                                                                                                                                            от 27.02.2017 г. № 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</si>
</sst>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4" fillId="0" borderId="2" xfId="1" applyFont="1" applyFill="1" applyBorder="1"/>
    <xf numFmtId="0" fontId="4" fillId="0" borderId="14" xfId="1" applyFont="1" applyFill="1" applyBorder="1"/>
    <xf numFmtId="0" fontId="4" fillId="0" borderId="12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1" fillId="0" borderId="2" xfId="0" applyFont="1" applyFill="1" applyBorder="1"/>
    <xf numFmtId="0" fontId="1" fillId="0" borderId="14" xfId="0" applyFont="1" applyFill="1" applyBorder="1"/>
    <xf numFmtId="0" fontId="4" fillId="0" borderId="11" xfId="0" applyFont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0" xfId="0" applyFont="1"/>
    <xf numFmtId="0" fontId="1" fillId="0" borderId="12" xfId="0" applyFont="1" applyFill="1" applyBorder="1" applyAlignment="1">
      <alignment horizontal="center" wrapText="1"/>
    </xf>
    <xf numFmtId="1" fontId="4" fillId="0" borderId="12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4" fillId="0" borderId="12" xfId="1" applyNumberFormat="1" applyFont="1" applyFill="1" applyBorder="1"/>
    <xf numFmtId="0" fontId="2" fillId="0" borderId="11" xfId="0" applyFont="1" applyFill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/>
    </xf>
    <xf numFmtId="4" fontId="4" fillId="0" borderId="12" xfId="1" applyNumberFormat="1" applyFont="1" applyFill="1" applyBorder="1" applyAlignment="1">
      <alignment horizontal="center"/>
    </xf>
    <xf numFmtId="4" fontId="5" fillId="0" borderId="11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2" xfId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vertical="center" wrapText="1"/>
    </xf>
    <xf numFmtId="0" fontId="10" fillId="0" borderId="7" xfId="1" applyFont="1" applyFill="1" applyBorder="1" applyAlignment="1">
      <alignment vertical="center" wrapText="1"/>
    </xf>
    <xf numFmtId="0" fontId="10" fillId="0" borderId="11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top" wrapText="1"/>
    </xf>
    <xf numFmtId="0" fontId="10" fillId="0" borderId="7" xfId="1" applyFont="1" applyFill="1" applyBorder="1" applyAlignment="1">
      <alignment vertical="top" wrapText="1"/>
    </xf>
    <xf numFmtId="0" fontId="10" fillId="0" borderId="11" xfId="1" applyFont="1" applyFill="1" applyBorder="1" applyAlignment="1">
      <alignment vertical="top" wrapText="1"/>
    </xf>
    <xf numFmtId="0" fontId="10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0" fillId="0" borderId="0" xfId="0" applyAlignment="1"/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zoomScaleNormal="100" workbookViewId="0">
      <selection activeCell="A12" sqref="A12:J12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5.6" x14ac:dyDescent="0.3">
      <c r="G1" s="49" t="s">
        <v>38</v>
      </c>
      <c r="H1" s="49"/>
      <c r="I1" s="49"/>
      <c r="J1" s="49"/>
    </row>
    <row r="2" spans="1:10" ht="43.5" customHeight="1" x14ac:dyDescent="0.3">
      <c r="G2" s="63" t="s">
        <v>48</v>
      </c>
      <c r="H2" s="63"/>
      <c r="I2" s="63"/>
      <c r="J2" s="63"/>
    </row>
    <row r="3" spans="1:10" ht="16.8" customHeight="1" x14ac:dyDescent="0.3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ht="20.100000000000001" customHeight="1" x14ac:dyDescent="0.3">
      <c r="A4" s="62" t="s">
        <v>46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18" customHeight="1" x14ac:dyDescent="0.35">
      <c r="A5" s="66"/>
      <c r="B5" s="66"/>
      <c r="C5" s="66"/>
      <c r="D5" s="66"/>
      <c r="E5" s="66"/>
      <c r="F5" s="66"/>
      <c r="G5" s="66"/>
      <c r="H5" s="66"/>
      <c r="I5" s="66"/>
      <c r="J5" s="66"/>
    </row>
    <row r="6" spans="1:10" hidden="1" x14ac:dyDescent="0.3">
      <c r="A6" s="37"/>
      <c r="B6" s="37"/>
      <c r="C6" s="37"/>
      <c r="D6" s="37"/>
      <c r="E6" s="37"/>
      <c r="F6" s="37"/>
      <c r="G6" s="37"/>
      <c r="H6" s="37"/>
    </row>
    <row r="7" spans="1:10" ht="15" customHeight="1" x14ac:dyDescent="0.3">
      <c r="A7" s="43" t="s">
        <v>0</v>
      </c>
      <c r="B7" s="46" t="s">
        <v>1</v>
      </c>
      <c r="C7" s="38" t="s">
        <v>2</v>
      </c>
      <c r="D7" s="38" t="s">
        <v>3</v>
      </c>
      <c r="E7" s="86" t="s">
        <v>16</v>
      </c>
      <c r="F7" s="87"/>
      <c r="G7" s="87"/>
      <c r="H7" s="88"/>
      <c r="I7" s="38" t="s">
        <v>4</v>
      </c>
      <c r="J7" s="38" t="s">
        <v>5</v>
      </c>
    </row>
    <row r="8" spans="1:10" ht="30" customHeight="1" x14ac:dyDescent="0.3">
      <c r="A8" s="44"/>
      <c r="B8" s="47"/>
      <c r="C8" s="39"/>
      <c r="D8" s="39"/>
      <c r="E8" s="38" t="s">
        <v>13</v>
      </c>
      <c r="F8" s="41" t="s">
        <v>15</v>
      </c>
      <c r="G8" s="42"/>
      <c r="H8" s="50" t="s">
        <v>14</v>
      </c>
      <c r="I8" s="39"/>
      <c r="J8" s="39"/>
    </row>
    <row r="9" spans="1:10" ht="65.25" customHeight="1" x14ac:dyDescent="0.3">
      <c r="A9" s="45"/>
      <c r="B9" s="48"/>
      <c r="C9" s="40"/>
      <c r="D9" s="40"/>
      <c r="E9" s="98"/>
      <c r="F9" s="1" t="s">
        <v>6</v>
      </c>
      <c r="G9" s="1" t="s">
        <v>7</v>
      </c>
      <c r="H9" s="52"/>
      <c r="I9" s="40"/>
      <c r="J9" s="40"/>
    </row>
    <row r="10" spans="1:10" ht="14.4" customHeight="1" x14ac:dyDescent="0.3">
      <c r="A10" s="89" t="s">
        <v>28</v>
      </c>
      <c r="B10" s="90"/>
      <c r="C10" s="90"/>
      <c r="D10" s="90"/>
      <c r="E10" s="90"/>
      <c r="F10" s="90"/>
      <c r="G10" s="90"/>
      <c r="H10" s="90"/>
      <c r="I10" s="90"/>
      <c r="J10" s="91"/>
    </row>
    <row r="11" spans="1:10" ht="14.4" customHeight="1" x14ac:dyDescent="0.3">
      <c r="A11" s="92" t="s">
        <v>29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0" ht="32.4" customHeight="1" x14ac:dyDescent="0.3">
      <c r="A12" s="92" t="s">
        <v>31</v>
      </c>
      <c r="B12" s="93"/>
      <c r="C12" s="93"/>
      <c r="D12" s="93"/>
      <c r="E12" s="93"/>
      <c r="F12" s="93"/>
      <c r="G12" s="93"/>
      <c r="H12" s="93"/>
      <c r="I12" s="93"/>
      <c r="J12" s="94"/>
    </row>
    <row r="13" spans="1:10" ht="31.95" customHeight="1" x14ac:dyDescent="0.3">
      <c r="A13" s="50" t="s">
        <v>12</v>
      </c>
      <c r="B13" s="56" t="s">
        <v>19</v>
      </c>
      <c r="C13" s="15">
        <v>2017</v>
      </c>
      <c r="D13" s="20">
        <f>E13+F13+G13</f>
        <v>15</v>
      </c>
      <c r="E13" s="21"/>
      <c r="F13" s="21"/>
      <c r="G13" s="21">
        <v>15</v>
      </c>
      <c r="H13" s="6"/>
      <c r="I13" s="71" t="s">
        <v>8</v>
      </c>
      <c r="J13" s="64" t="s">
        <v>10</v>
      </c>
    </row>
    <row r="14" spans="1:10" ht="16.2" customHeight="1" x14ac:dyDescent="0.3">
      <c r="A14" s="51"/>
      <c r="B14" s="57"/>
      <c r="C14" s="15">
        <v>2018</v>
      </c>
      <c r="D14" s="20">
        <f t="shared" ref="D14:D15" si="0">E14+F14+G14</f>
        <v>0</v>
      </c>
      <c r="E14" s="21"/>
      <c r="F14" s="21"/>
      <c r="G14" s="21">
        <v>0</v>
      </c>
      <c r="H14" s="6"/>
      <c r="I14" s="72"/>
      <c r="J14" s="64"/>
    </row>
    <row r="15" spans="1:10" ht="33" customHeight="1" x14ac:dyDescent="0.3">
      <c r="A15" s="52"/>
      <c r="B15" s="58"/>
      <c r="C15" s="15">
        <v>2019</v>
      </c>
      <c r="D15" s="20">
        <f t="shared" si="0"/>
        <v>0</v>
      </c>
      <c r="E15" s="21"/>
      <c r="F15" s="21"/>
      <c r="G15" s="21">
        <v>0</v>
      </c>
      <c r="H15" s="6"/>
      <c r="I15" s="72"/>
      <c r="J15" s="64"/>
    </row>
    <row r="16" spans="1:10" ht="29.25" customHeight="1" x14ac:dyDescent="0.3">
      <c r="A16" s="34" t="s">
        <v>24</v>
      </c>
      <c r="B16" s="59" t="s">
        <v>39</v>
      </c>
      <c r="C16" s="15">
        <v>2017</v>
      </c>
      <c r="D16" s="20">
        <v>245</v>
      </c>
      <c r="E16" s="20"/>
      <c r="F16" s="21"/>
      <c r="G16" s="21">
        <v>245</v>
      </c>
      <c r="H16" s="6"/>
      <c r="I16" s="72"/>
      <c r="J16" s="64"/>
    </row>
    <row r="17" spans="1:10" ht="16.5" customHeight="1" x14ac:dyDescent="0.3">
      <c r="A17" s="35"/>
      <c r="B17" s="60"/>
      <c r="C17" s="15">
        <v>2018</v>
      </c>
      <c r="D17" s="20">
        <f t="shared" ref="D17:D27" si="1">E17+F17+G17</f>
        <v>375</v>
      </c>
      <c r="E17" s="20"/>
      <c r="F17" s="21"/>
      <c r="G17" s="21">
        <v>375</v>
      </c>
      <c r="H17" s="6"/>
      <c r="I17" s="72"/>
      <c r="J17" s="64"/>
    </row>
    <row r="18" spans="1:10" ht="48" customHeight="1" x14ac:dyDescent="0.3">
      <c r="A18" s="36"/>
      <c r="B18" s="61"/>
      <c r="C18" s="15">
        <v>2019</v>
      </c>
      <c r="D18" s="20">
        <f t="shared" si="1"/>
        <v>375</v>
      </c>
      <c r="E18" s="20"/>
      <c r="F18" s="21"/>
      <c r="G18" s="21">
        <v>375</v>
      </c>
      <c r="H18" s="6"/>
      <c r="I18" s="72"/>
      <c r="J18" s="64"/>
    </row>
    <row r="19" spans="1:10" ht="34.5" customHeight="1" x14ac:dyDescent="0.3">
      <c r="A19" s="34" t="s">
        <v>25</v>
      </c>
      <c r="B19" s="59" t="s">
        <v>23</v>
      </c>
      <c r="C19" s="15">
        <v>2017</v>
      </c>
      <c r="D19" s="20">
        <v>135</v>
      </c>
      <c r="E19" s="20"/>
      <c r="F19" s="21"/>
      <c r="G19" s="21">
        <v>135</v>
      </c>
      <c r="H19" s="6"/>
      <c r="I19" s="72"/>
      <c r="J19" s="64"/>
    </row>
    <row r="20" spans="1:10" ht="22.5" customHeight="1" x14ac:dyDescent="0.3">
      <c r="A20" s="35"/>
      <c r="B20" s="60"/>
      <c r="C20" s="15">
        <v>2018</v>
      </c>
      <c r="D20" s="20">
        <f t="shared" si="1"/>
        <v>375</v>
      </c>
      <c r="E20" s="20"/>
      <c r="F20" s="21"/>
      <c r="G20" s="21">
        <v>375</v>
      </c>
      <c r="H20" s="6"/>
      <c r="I20" s="72"/>
      <c r="J20" s="64"/>
    </row>
    <row r="21" spans="1:10" ht="24.75" customHeight="1" x14ac:dyDescent="0.3">
      <c r="A21" s="36"/>
      <c r="B21" s="61"/>
      <c r="C21" s="15">
        <v>2019</v>
      </c>
      <c r="D21" s="20">
        <f t="shared" si="1"/>
        <v>375</v>
      </c>
      <c r="E21" s="20"/>
      <c r="F21" s="21"/>
      <c r="G21" s="21">
        <v>375</v>
      </c>
      <c r="H21" s="6"/>
      <c r="I21" s="72"/>
      <c r="J21" s="64"/>
    </row>
    <row r="22" spans="1:10" ht="24" customHeight="1" x14ac:dyDescent="0.3">
      <c r="A22" s="34" t="s">
        <v>26</v>
      </c>
      <c r="B22" s="59" t="s">
        <v>34</v>
      </c>
      <c r="C22" s="15">
        <v>2017</v>
      </c>
      <c r="D22" s="20">
        <f t="shared" si="1"/>
        <v>135</v>
      </c>
      <c r="E22" s="20"/>
      <c r="F22" s="21"/>
      <c r="G22" s="21">
        <v>135</v>
      </c>
      <c r="H22" s="6"/>
      <c r="I22" s="72"/>
      <c r="J22" s="64"/>
    </row>
    <row r="23" spans="1:10" ht="20.25" customHeight="1" x14ac:dyDescent="0.3">
      <c r="A23" s="35"/>
      <c r="B23" s="60"/>
      <c r="C23" s="15">
        <v>2018</v>
      </c>
      <c r="D23" s="20">
        <f t="shared" si="1"/>
        <v>130</v>
      </c>
      <c r="E23" s="20"/>
      <c r="F23" s="21"/>
      <c r="G23" s="21">
        <v>130</v>
      </c>
      <c r="H23" s="6"/>
      <c r="I23" s="72"/>
      <c r="J23" s="64"/>
    </row>
    <row r="24" spans="1:10" ht="18" customHeight="1" x14ac:dyDescent="0.3">
      <c r="A24" s="36"/>
      <c r="B24" s="61"/>
      <c r="C24" s="15">
        <v>2019</v>
      </c>
      <c r="D24" s="20">
        <f t="shared" si="1"/>
        <v>130</v>
      </c>
      <c r="E24" s="20"/>
      <c r="F24" s="21"/>
      <c r="G24" s="21">
        <v>130</v>
      </c>
      <c r="H24" s="6"/>
      <c r="I24" s="72"/>
      <c r="J24" s="64"/>
    </row>
    <row r="25" spans="1:10" ht="18.75" customHeight="1" x14ac:dyDescent="0.3">
      <c r="A25" s="34" t="s">
        <v>27</v>
      </c>
      <c r="B25" s="59" t="s">
        <v>22</v>
      </c>
      <c r="C25" s="15">
        <v>2017</v>
      </c>
      <c r="D25" s="20">
        <f t="shared" si="1"/>
        <v>240</v>
      </c>
      <c r="E25" s="20"/>
      <c r="F25" s="21"/>
      <c r="G25" s="21">
        <v>240</v>
      </c>
      <c r="H25" s="6"/>
      <c r="I25" s="72"/>
      <c r="J25" s="65"/>
    </row>
    <row r="26" spans="1:10" ht="29.25" customHeight="1" x14ac:dyDescent="0.3">
      <c r="A26" s="35"/>
      <c r="B26" s="60"/>
      <c r="C26" s="15">
        <v>2018</v>
      </c>
      <c r="D26" s="20">
        <f t="shared" si="1"/>
        <v>168</v>
      </c>
      <c r="E26" s="20"/>
      <c r="F26" s="21"/>
      <c r="G26" s="21">
        <v>168</v>
      </c>
      <c r="H26" s="6"/>
      <c r="I26" s="72"/>
      <c r="J26" s="19"/>
    </row>
    <row r="27" spans="1:10" ht="17.25" customHeight="1" x14ac:dyDescent="0.3">
      <c r="A27" s="36"/>
      <c r="B27" s="61"/>
      <c r="C27" s="15">
        <v>2019</v>
      </c>
      <c r="D27" s="20">
        <f t="shared" si="1"/>
        <v>168</v>
      </c>
      <c r="E27" s="20"/>
      <c r="F27" s="21"/>
      <c r="G27" s="21">
        <v>168</v>
      </c>
      <c r="H27" s="6"/>
      <c r="I27" s="73"/>
      <c r="J27" s="19"/>
    </row>
    <row r="28" spans="1:10" x14ac:dyDescent="0.3">
      <c r="A28" s="11"/>
      <c r="B28" s="26" t="s">
        <v>21</v>
      </c>
      <c r="C28" s="16" t="s">
        <v>35</v>
      </c>
      <c r="D28" s="22">
        <f>E28+F28+G28</f>
        <v>2866</v>
      </c>
      <c r="E28" s="23"/>
      <c r="F28" s="24"/>
      <c r="G28" s="24">
        <f>SUM(G13:G27)</f>
        <v>2866</v>
      </c>
      <c r="H28" s="3"/>
      <c r="I28" s="17"/>
      <c r="J28" s="17"/>
    </row>
    <row r="29" spans="1:10" x14ac:dyDescent="0.3">
      <c r="A29" s="50"/>
      <c r="B29" s="53" t="s">
        <v>11</v>
      </c>
      <c r="C29" s="15">
        <v>2017</v>
      </c>
      <c r="D29" s="22">
        <f t="shared" ref="D29:D31" si="2">E29+F29+G29</f>
        <v>770</v>
      </c>
      <c r="E29" s="23"/>
      <c r="F29" s="24"/>
      <c r="G29" s="24">
        <f>G25+G22+G19+G16+G13</f>
        <v>770</v>
      </c>
      <c r="H29" s="3"/>
      <c r="I29" s="17"/>
      <c r="J29" s="17"/>
    </row>
    <row r="30" spans="1:10" x14ac:dyDescent="0.3">
      <c r="A30" s="51"/>
      <c r="B30" s="54"/>
      <c r="C30" s="15">
        <v>2018</v>
      </c>
      <c r="D30" s="22">
        <f t="shared" si="2"/>
        <v>1048</v>
      </c>
      <c r="E30" s="23"/>
      <c r="F30" s="24"/>
      <c r="G30" s="24">
        <f t="shared" ref="G30:G31" si="3">G26+G23+G20+G17+G14</f>
        <v>1048</v>
      </c>
      <c r="H30" s="3"/>
      <c r="I30" s="17"/>
      <c r="J30" s="17"/>
    </row>
    <row r="31" spans="1:10" x14ac:dyDescent="0.3">
      <c r="A31" s="52"/>
      <c r="B31" s="55"/>
      <c r="C31" s="15">
        <v>2019</v>
      </c>
      <c r="D31" s="22">
        <f t="shared" si="2"/>
        <v>1048</v>
      </c>
      <c r="E31" s="23"/>
      <c r="F31" s="24"/>
      <c r="G31" s="24">
        <f t="shared" si="3"/>
        <v>1048</v>
      </c>
      <c r="H31" s="24"/>
      <c r="I31" s="17"/>
      <c r="J31" s="17"/>
    </row>
    <row r="32" spans="1:10" ht="15" customHeight="1" x14ac:dyDescent="0.3">
      <c r="A32" s="95" t="s">
        <v>30</v>
      </c>
      <c r="B32" s="96"/>
      <c r="C32" s="96"/>
      <c r="D32" s="96"/>
      <c r="E32" s="96"/>
      <c r="F32" s="96"/>
      <c r="G32" s="96"/>
      <c r="H32" s="96"/>
      <c r="I32" s="96"/>
      <c r="J32" s="97"/>
    </row>
    <row r="33" spans="1:10" ht="15" customHeight="1" x14ac:dyDescent="0.3">
      <c r="A33" s="92" t="s">
        <v>32</v>
      </c>
      <c r="B33" s="93"/>
      <c r="C33" s="93"/>
      <c r="D33" s="93"/>
      <c r="E33" s="93"/>
      <c r="F33" s="93"/>
      <c r="G33" s="93"/>
      <c r="H33" s="93"/>
      <c r="I33" s="93"/>
      <c r="J33" s="94"/>
    </row>
    <row r="34" spans="1:10" ht="21" customHeight="1" x14ac:dyDescent="0.3">
      <c r="A34" s="74" t="s">
        <v>33</v>
      </c>
      <c r="B34" s="75"/>
      <c r="C34" s="75"/>
      <c r="D34" s="75"/>
      <c r="E34" s="75"/>
      <c r="F34" s="75"/>
      <c r="G34" s="75"/>
      <c r="H34" s="75"/>
      <c r="I34" s="75"/>
      <c r="J34" s="76"/>
    </row>
    <row r="35" spans="1:10" ht="99" customHeight="1" x14ac:dyDescent="0.3">
      <c r="A35" s="31" t="s">
        <v>47</v>
      </c>
      <c r="B35" s="30" t="s">
        <v>41</v>
      </c>
      <c r="C35" s="15">
        <v>2017</v>
      </c>
      <c r="D35" s="18">
        <v>49</v>
      </c>
      <c r="E35" s="18"/>
      <c r="F35" s="18"/>
      <c r="G35" s="18">
        <v>49</v>
      </c>
      <c r="H35" s="6"/>
      <c r="I35" s="29" t="s">
        <v>8</v>
      </c>
      <c r="J35" s="64" t="s">
        <v>17</v>
      </c>
    </row>
    <row r="36" spans="1:10" ht="29.25" customHeight="1" x14ac:dyDescent="0.3">
      <c r="A36" s="77" t="s">
        <v>36</v>
      </c>
      <c r="B36" s="80" t="s">
        <v>40</v>
      </c>
      <c r="C36" s="15">
        <v>2017</v>
      </c>
      <c r="D36" s="18">
        <v>6500</v>
      </c>
      <c r="E36" s="18"/>
      <c r="F36" s="18"/>
      <c r="G36" s="18">
        <v>6500</v>
      </c>
      <c r="H36" s="6"/>
      <c r="I36" s="71" t="s">
        <v>8</v>
      </c>
      <c r="J36" s="64"/>
    </row>
    <row r="37" spans="1:10" ht="24" customHeight="1" x14ac:dyDescent="0.3">
      <c r="A37" s="78"/>
      <c r="B37" s="81"/>
      <c r="C37" s="15">
        <v>2018</v>
      </c>
      <c r="D37" s="18">
        <f t="shared" ref="D37:D38" si="4">E37+F37+G37</f>
        <v>0</v>
      </c>
      <c r="E37" s="18"/>
      <c r="F37" s="18"/>
      <c r="G37" s="18">
        <v>0</v>
      </c>
      <c r="H37" s="6"/>
      <c r="I37" s="72"/>
      <c r="J37" s="64"/>
    </row>
    <row r="38" spans="1:10" ht="22.5" customHeight="1" x14ac:dyDescent="0.3">
      <c r="A38" s="79"/>
      <c r="B38" s="82"/>
      <c r="C38" s="15">
        <v>2019</v>
      </c>
      <c r="D38" s="18">
        <f t="shared" si="4"/>
        <v>0</v>
      </c>
      <c r="E38" s="18"/>
      <c r="F38" s="18"/>
      <c r="G38" s="18">
        <v>0</v>
      </c>
      <c r="H38" s="6"/>
      <c r="I38" s="73"/>
      <c r="J38" s="64"/>
    </row>
    <row r="39" spans="1:10" ht="76.2" customHeight="1" x14ac:dyDescent="0.3">
      <c r="A39" s="3" t="s">
        <v>37</v>
      </c>
      <c r="B39" s="32" t="s">
        <v>43</v>
      </c>
      <c r="C39" s="15">
        <v>2017</v>
      </c>
      <c r="D39" s="18">
        <v>4000</v>
      </c>
      <c r="E39" s="18"/>
      <c r="F39" s="18"/>
      <c r="G39" s="18">
        <v>4000</v>
      </c>
      <c r="H39" s="6"/>
      <c r="I39" s="33" t="s">
        <v>8</v>
      </c>
      <c r="J39" s="84"/>
    </row>
    <row r="40" spans="1:10" ht="22.5" customHeight="1" x14ac:dyDescent="0.3">
      <c r="A40" s="3" t="s">
        <v>42</v>
      </c>
      <c r="B40" s="32" t="s">
        <v>44</v>
      </c>
      <c r="C40" s="15">
        <v>2017</v>
      </c>
      <c r="D40" s="18">
        <v>10.72</v>
      </c>
      <c r="E40" s="18"/>
      <c r="F40" s="18"/>
      <c r="G40" s="18">
        <v>10.72</v>
      </c>
      <c r="H40" s="6"/>
      <c r="I40" s="33" t="s">
        <v>8</v>
      </c>
      <c r="J40" s="85"/>
    </row>
    <row r="41" spans="1:10" ht="15.6" x14ac:dyDescent="0.3">
      <c r="A41" s="1"/>
      <c r="B41" s="27" t="s">
        <v>20</v>
      </c>
      <c r="C41" s="15" t="s">
        <v>35</v>
      </c>
      <c r="D41" s="18">
        <f>E41+F41+G41</f>
        <v>10559.72</v>
      </c>
      <c r="E41" s="18"/>
      <c r="F41" s="18"/>
      <c r="G41" s="18">
        <f>SUM(G35:G40)</f>
        <v>10559.72</v>
      </c>
      <c r="H41" s="6"/>
      <c r="I41" s="7"/>
      <c r="J41" s="8"/>
    </row>
    <row r="42" spans="1:10" x14ac:dyDescent="0.3">
      <c r="A42" s="77"/>
      <c r="B42" s="80" t="s">
        <v>11</v>
      </c>
      <c r="C42" s="15">
        <v>2017</v>
      </c>
      <c r="D42" s="18">
        <v>10559.72</v>
      </c>
      <c r="E42" s="18"/>
      <c r="F42" s="18"/>
      <c r="G42" s="18">
        <v>10559.72</v>
      </c>
      <c r="H42" s="6"/>
      <c r="I42" s="7"/>
      <c r="J42" s="8"/>
    </row>
    <row r="43" spans="1:10" x14ac:dyDescent="0.3">
      <c r="A43" s="78"/>
      <c r="B43" s="81"/>
      <c r="C43" s="15">
        <v>2018</v>
      </c>
      <c r="D43" s="18">
        <v>0</v>
      </c>
      <c r="E43" s="18"/>
      <c r="F43" s="18"/>
      <c r="G43" s="18">
        <v>0</v>
      </c>
      <c r="H43" s="6"/>
      <c r="I43" s="7"/>
      <c r="J43" s="8"/>
    </row>
    <row r="44" spans="1:10" x14ac:dyDescent="0.3">
      <c r="A44" s="79"/>
      <c r="B44" s="82"/>
      <c r="C44" s="15">
        <v>2019</v>
      </c>
      <c r="D44" s="18">
        <v>0</v>
      </c>
      <c r="E44" s="18"/>
      <c r="F44" s="18"/>
      <c r="G44" s="18">
        <v>0</v>
      </c>
      <c r="H44" s="6"/>
      <c r="I44" s="14"/>
      <c r="J44" s="8"/>
    </row>
    <row r="45" spans="1:10" ht="15.6" x14ac:dyDescent="0.3">
      <c r="A45" s="25"/>
      <c r="B45" s="28" t="s">
        <v>9</v>
      </c>
      <c r="C45" s="15" t="s">
        <v>35</v>
      </c>
      <c r="D45" s="18">
        <v>13425.72</v>
      </c>
      <c r="E45" s="18"/>
      <c r="F45" s="18"/>
      <c r="G45" s="18">
        <f>SUM(G46:G48)</f>
        <v>13425.72</v>
      </c>
      <c r="H45" s="18"/>
      <c r="I45" s="12"/>
      <c r="J45" s="2"/>
    </row>
    <row r="46" spans="1:10" x14ac:dyDescent="0.3">
      <c r="A46" s="67"/>
      <c r="B46" s="56" t="s">
        <v>18</v>
      </c>
      <c r="C46" s="15">
        <v>2017</v>
      </c>
      <c r="D46" s="18">
        <v>11329.72</v>
      </c>
      <c r="E46" s="18"/>
      <c r="F46" s="18"/>
      <c r="G46" s="18">
        <f>G42+G29</f>
        <v>11329.72</v>
      </c>
      <c r="H46" s="4"/>
      <c r="I46" s="12"/>
      <c r="J46" s="4"/>
    </row>
    <row r="47" spans="1:10" x14ac:dyDescent="0.3">
      <c r="A47" s="68"/>
      <c r="B47" s="57"/>
      <c r="C47" s="15">
        <v>2018</v>
      </c>
      <c r="D47" s="18">
        <f t="shared" ref="D47" si="5">G47+F47</f>
        <v>1048</v>
      </c>
      <c r="E47" s="18"/>
      <c r="F47" s="18"/>
      <c r="G47" s="18">
        <f>G43+G30</f>
        <v>1048</v>
      </c>
      <c r="H47" s="4"/>
      <c r="I47" s="9"/>
      <c r="J47" s="4"/>
    </row>
    <row r="48" spans="1:10" ht="15" thickBot="1" x14ac:dyDescent="0.35">
      <c r="A48" s="69"/>
      <c r="B48" s="70"/>
      <c r="C48" s="15">
        <v>2019</v>
      </c>
      <c r="D48" s="18">
        <f>SUM(E48:G48)</f>
        <v>1048</v>
      </c>
      <c r="E48" s="18"/>
      <c r="F48" s="18"/>
      <c r="G48" s="18">
        <f>G44+G31</f>
        <v>1048</v>
      </c>
      <c r="H48" s="5"/>
      <c r="I48" s="10"/>
      <c r="J48" s="5"/>
    </row>
    <row r="49" spans="2:2" x14ac:dyDescent="0.3">
      <c r="B49" s="13" t="s">
        <v>45</v>
      </c>
    </row>
  </sheetData>
  <mergeCells count="44">
    <mergeCell ref="I13:I27"/>
    <mergeCell ref="E7:H7"/>
    <mergeCell ref="A10:J10"/>
    <mergeCell ref="A11:J11"/>
    <mergeCell ref="A12:J12"/>
    <mergeCell ref="A16:A18"/>
    <mergeCell ref="A19:A21"/>
    <mergeCell ref="E8:E9"/>
    <mergeCell ref="A46:A48"/>
    <mergeCell ref="B46:B48"/>
    <mergeCell ref="I36:I38"/>
    <mergeCell ref="A29:A31"/>
    <mergeCell ref="A34:J34"/>
    <mergeCell ref="A36:A38"/>
    <mergeCell ref="A42:A44"/>
    <mergeCell ref="B42:B44"/>
    <mergeCell ref="J35:J40"/>
    <mergeCell ref="B36:B38"/>
    <mergeCell ref="A32:J32"/>
    <mergeCell ref="A33:J33"/>
    <mergeCell ref="G1:J1"/>
    <mergeCell ref="A13:A15"/>
    <mergeCell ref="B29:B31"/>
    <mergeCell ref="B13:B15"/>
    <mergeCell ref="B16:B18"/>
    <mergeCell ref="B19:B21"/>
    <mergeCell ref="B22:B24"/>
    <mergeCell ref="B25:B27"/>
    <mergeCell ref="H8:H9"/>
    <mergeCell ref="A4:J4"/>
    <mergeCell ref="I7:I9"/>
    <mergeCell ref="G2:J2"/>
    <mergeCell ref="J13:J25"/>
    <mergeCell ref="A5:J5"/>
    <mergeCell ref="J7:J9"/>
    <mergeCell ref="A3:J3"/>
    <mergeCell ref="A22:A24"/>
    <mergeCell ref="A25:A27"/>
    <mergeCell ref="A6:H6"/>
    <mergeCell ref="D7:D9"/>
    <mergeCell ref="F8:G8"/>
    <mergeCell ref="A7:A9"/>
    <mergeCell ref="B7:B9"/>
    <mergeCell ref="C7:C9"/>
  </mergeCells>
  <pageMargins left="0.59055118110236227" right="0.39370078740157483" top="1.1811023622047245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2017-02-20T11:01:45Z</cp:lastPrinted>
  <dcterms:created xsi:type="dcterms:W3CDTF">2015-02-13T05:46:39Z</dcterms:created>
  <dcterms:modified xsi:type="dcterms:W3CDTF">2017-02-28T12:20:50Z</dcterms:modified>
</cp:coreProperties>
</file>