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8800" windowHeight="10665" activeTab="4"/>
  </bookViews>
  <sheets>
    <sheet name="p_1346_1" sheetId="1" r:id="rId1"/>
    <sheet name="p_1346_2" sheetId="2" r:id="rId2"/>
    <sheet name="p_1346_3" sheetId="3" r:id="rId3"/>
    <sheet name="p_1346_4" sheetId="4" r:id="rId4"/>
    <sheet name="p_1346_5" sheetId="6" r:id="rId5"/>
  </sheets>
  <definedNames>
    <definedName name="_xlnm.Print_Area" localSheetId="0">p_1346_1!$A$1:$AB$34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0" i="4" l="1"/>
  <c r="E20" i="4" s="1"/>
  <c r="Y19" i="4"/>
  <c r="E19" i="4" s="1"/>
  <c r="Y18" i="4"/>
  <c r="E18" i="4" s="1"/>
  <c r="Y17" i="4"/>
  <c r="E17" i="4" s="1"/>
  <c r="Y16" i="4"/>
  <c r="E16" i="4" s="1"/>
  <c r="AA15" i="4"/>
  <c r="Z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 l="1"/>
  <c r="Y15" i="4"/>
</calcChain>
</file>

<file path=xl/sharedStrings.xml><?xml version="1.0" encoding="utf-8"?>
<sst xmlns="http://schemas.openxmlformats.org/spreadsheetml/2006/main" count="353" uniqueCount="134">
  <si>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</si>
  <si>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</si>
  <si>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</si>
  <si>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</si>
  <si>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</si>
  <si>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</si>
  <si>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</si>
  <si>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</si>
  <si>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</si>
  <si>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</si>
  <si>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</si>
  <si>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</si>
  <si>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</si>
  <si>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</si>
  <si>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</si>
  <si>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</si>
  <si>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</si>
  <si>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</si>
  <si>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</si>
  <si>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</si>
  <si>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</si>
  <si>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</si>
  <si>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</si>
  <si>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</si>
  <si>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</si>
  <si>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руб.</t>
  </si>
  <si>
    <t>ед.</t>
  </si>
  <si>
    <t>кв.м</t>
  </si>
  <si>
    <t>куб.м</t>
  </si>
  <si>
    <t>Итого по ЗАТО город Радужный</t>
  </si>
  <si>
    <t>X</t>
  </si>
  <si>
    <t>-</t>
  </si>
  <si>
    <t>г Радужный кв-л 1-й д.1</t>
  </si>
  <si>
    <t>г Радужный кв-л 1-й д.2</t>
  </si>
  <si>
    <t>г Радужный кв-л 1-й д.6</t>
  </si>
  <si>
    <t>г Радужный кв-л 1-й д.10</t>
  </si>
  <si>
    <t>г Радужный кв-л 3-й д.11</t>
  </si>
  <si>
    <t>г Радужный кв-л 3-й д.17</t>
  </si>
  <si>
    <t>г Радужный кв-л 9-й д.4</t>
  </si>
  <si>
    <t>г Радужный кв-л 1-й д.29</t>
  </si>
  <si>
    <t>г Радужный кв-л 1-й д.17</t>
  </si>
  <si>
    <t>г Радужный кв-л 1-й д.35</t>
  </si>
  <si>
    <t>г Радужный кв-л 1-й д.19</t>
  </si>
  <si>
    <t>Итого по ЗАТО город Радужный по 2018 году</t>
  </si>
  <si>
    <t>Итого по ЗАТО город Радужный по 2019 году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</si>
  <si>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</si>
  <si>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</si>
  <si>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</si>
  <si>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</si>
  <si>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</si>
  <si>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</si>
  <si>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</si>
  <si>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</si>
  <si>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</si>
  <si>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</si>
  <si>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</si>
  <si>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</si>
  <si>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</si>
  <si>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</si>
  <si>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</si>
  <si>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</si>
  <si>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</si>
  <si>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</si>
  <si>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</si>
  <si>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</si>
  <si>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</si>
  <si>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</si>
  <si>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руб./кв.м</t>
  </si>
  <si>
    <t>Панельные</t>
  </si>
  <si>
    <t>РО</t>
  </si>
  <si>
    <t>УК</t>
  </si>
  <si>
    <t>МУП "ЖКХ" ЗАТО г. Радужный</t>
  </si>
  <si>
    <t>Каменные, кирпичные</t>
  </si>
  <si>
    <t>Кирпичные/блочные</t>
  </si>
  <si>
    <t>МУП "ЖКХ" ЗАТО г. Радужный </t>
  </si>
  <si>
    <t>Ж/б панели</t>
  </si>
  <si>
    <t xml:space="preserve">Источники финансирования </t>
  </si>
  <si>
    <t>Объем финансирования по 2017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</si>
  <si>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</si>
  <si>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</si>
  <si>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</si>
  <si>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</si>
  <si>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</si>
  <si>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2018 г., руб.</t>
  </si>
  <si>
    <t>Объем финансирования по 2019 г., руб.</t>
  </si>
  <si>
    <t>г Радужный кв-л 1-й д.18</t>
  </si>
  <si>
    <t>2019-2021</t>
  </si>
  <si>
    <t>г Радужный кв-л 1-й д.23</t>
  </si>
  <si>
    <t>2021-2023</t>
  </si>
  <si>
    <t>г Радужный кв-л 1-й д.26</t>
  </si>
  <si>
    <t>2017-2019</t>
  </si>
  <si>
    <t>г Радужный кв-л 1-й д.27</t>
  </si>
  <si>
    <t>2023-2025</t>
  </si>
  <si>
    <t>2026-2028</t>
  </si>
  <si>
    <t>Плановый год капитального ремонта</t>
  </si>
  <si>
    <t>Уровень оплаты взносов на капитальный ремонт МКД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</si>
  <si>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диспетчерезации, при проведении капитального ремонта внутридомовых инженерных систем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</si>
  <si>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</si>
  <si>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</si>
  <si>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</si>
  <si>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Приложение №1</t>
  </si>
  <si>
    <t xml:space="preserve">к постановлению администрации </t>
  </si>
  <si>
    <t>ЗАТО г. Радужный Владимирской области</t>
  </si>
  <si>
    <t>Таблица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</si>
  <si>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 годы</t>
  </si>
  <si>
    <t>И. В. Лушникова, 8(49254) 34295</t>
  </si>
  <si>
    <t>Заместитель главы администрации города  по городскому хозяйству                                                                                                         А. В. Колуков</t>
  </si>
  <si>
    <t>Председатель МКУ "ГКМХ"                                                                                                                                                                            В. А. Попов</t>
  </si>
  <si>
    <t xml:space="preserve">Приложение </t>
  </si>
  <si>
    <t>к сведениям 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2018год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</si>
  <si>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ЗАТО г. Радужный на период 2017-2019 годы</t>
  </si>
  <si>
    <t>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</si>
  <si>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</si>
  <si>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на территории муниципального образования ЗАТО г. Радужный  Владимирской области на 2018-2019 годы</t>
  </si>
  <si>
    <t>( в новой редакции)</t>
  </si>
  <si>
    <t>г .Радужный кв-л 1-й д.19</t>
  </si>
  <si>
    <t>г. Радужный кв-л 1-й д.2</t>
  </si>
  <si>
    <t>г. Радужный кв-л 1-й д.1</t>
  </si>
  <si>
    <t>г. Радужный кв-л 1-й д.35</t>
  </si>
  <si>
    <t>г. Радужный кв-л 9-й д.4</t>
  </si>
  <si>
    <t>г .Радужный кв-л 1-й д.29</t>
  </si>
  <si>
    <t>г. Радужный кв-л 3-й д.17</t>
  </si>
  <si>
    <t>г. Радужный кв-л 3-й д.11</t>
  </si>
  <si>
    <t>г. Радужный кв-л 1-й д.6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</si>
  <si>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</si>
  <si>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Приложение № 2</t>
  </si>
  <si>
    <t>(восстановительные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</si>
  <si>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Адрес многоквартирного дома (далее - МКД)</t>
  </si>
  <si>
    <t>Х</t>
  </si>
  <si>
    <t>И. В. Лушникова,  8(49254) 3 42 95</t>
  </si>
  <si>
    <t xml:space="preserve"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2018 -2019 годы </t>
  </si>
  <si>
    <t>от 24.09.2018  №1346</t>
  </si>
  <si>
    <t>( в редакции постановления администрации ЗАТО г. Радужный Владимирской области     от 24.09.2018  №1346)</t>
  </si>
  <si>
    <t>( в редакции постановления администрации ЗАТО г. Радужный Владимирской области от                      от 24.09.2018  №1346)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</si>
</sst>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36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8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12">
    <xf numFmtId="0" fontId="0" fillId="0" borderId="0" xfId="0"/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Fill="1"/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/>
    </xf>
    <xf numFmtId="0" fontId="10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2" fontId="17" fillId="0" borderId="7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4" fontId="17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center"/>
    </xf>
    <xf numFmtId="4" fontId="23" fillId="0" borderId="1" xfId="2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20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vertical="center"/>
    </xf>
    <xf numFmtId="0" fontId="5" fillId="0" borderId="0" xfId="0" applyFont="1"/>
    <xf numFmtId="0" fontId="24" fillId="0" borderId="0" xfId="0" applyFont="1"/>
    <xf numFmtId="0" fontId="4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3" fontId="17" fillId="0" borderId="1" xfId="3" applyNumberFormat="1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4" fontId="22" fillId="0" borderId="1" xfId="3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/>
    </xf>
    <xf numFmtId="4" fontId="9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9" fillId="0" borderId="0" xfId="0" applyFont="1" applyAlignment="1"/>
    <xf numFmtId="164" fontId="11" fillId="0" borderId="1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left" wrapText="1"/>
    </xf>
    <xf numFmtId="0" fontId="11" fillId="0" borderId="10" xfId="0" applyNumberFormat="1" applyFont="1" applyFill="1" applyBorder="1" applyAlignment="1">
      <alignment horizontal="center"/>
    </xf>
    <xf numFmtId="10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right"/>
    </xf>
    <xf numFmtId="0" fontId="18" fillId="0" borderId="1" xfId="3" applyFont="1" applyFill="1" applyBorder="1" applyAlignment="1">
      <alignment horizontal="center" vertical="center"/>
    </xf>
    <xf numFmtId="1" fontId="18" fillId="0" borderId="1" xfId="3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Fill="1" applyBorder="1" applyAlignment="1">
      <alignment horizontal="center"/>
    </xf>
    <xf numFmtId="0" fontId="23" fillId="0" borderId="0" xfId="0" applyFont="1" applyFill="1"/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8" fillId="0" borderId="1" xfId="3" applyFont="1" applyFill="1" applyBorder="1" applyAlignment="1">
      <alignment horizontal="center" vertical="top"/>
    </xf>
    <xf numFmtId="165" fontId="24" fillId="0" borderId="1" xfId="0" applyNumberFormat="1" applyFont="1" applyFill="1" applyBorder="1" applyAlignment="1">
      <alignment horizontal="left" vertical="top" wrapText="1"/>
    </xf>
    <xf numFmtId="1" fontId="18" fillId="0" borderId="1" xfId="3" applyNumberFormat="1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vertical="top"/>
    </xf>
    <xf numFmtId="3" fontId="22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4" fontId="0" fillId="0" borderId="0" xfId="0" applyNumberFormat="1"/>
    <xf numFmtId="0" fontId="26" fillId="0" borderId="0" xfId="0" applyFont="1" applyFill="1" applyAlignment="1"/>
    <xf numFmtId="0" fontId="7" fillId="0" borderId="0" xfId="0" applyFont="1" applyAlignment="1">
      <alignment horizontal="left"/>
    </xf>
    <xf numFmtId="0" fontId="9" fillId="0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center" wrapText="1"/>
    </xf>
    <xf numFmtId="10" fontId="11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0" fillId="0" borderId="11" xfId="1" applyFont="1" applyFill="1" applyBorder="1" applyAlignment="1">
      <alignment horizontal="left" wrapText="1"/>
    </xf>
    <xf numFmtId="0" fontId="10" fillId="0" borderId="10" xfId="1" applyFont="1" applyFill="1" applyBorder="1" applyAlignment="1">
      <alignment horizontal="left" wrapText="1"/>
    </xf>
    <xf numFmtId="0" fontId="26" fillId="0" borderId="0" xfId="0" applyFont="1" applyFill="1" applyAlignment="1">
      <alignment horizontal="left"/>
    </xf>
    <xf numFmtId="0" fontId="27" fillId="0" borderId="0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textRotation="90" wrapText="1"/>
    </xf>
    <xf numFmtId="2" fontId="17" fillId="0" borderId="7" xfId="0" applyNumberFormat="1" applyFont="1" applyFill="1" applyBorder="1" applyAlignment="1">
      <alignment horizontal="center" vertical="center" textRotation="90" wrapText="1"/>
    </xf>
    <xf numFmtId="2" fontId="23" fillId="0" borderId="2" xfId="0" applyNumberFormat="1" applyFont="1" applyFill="1" applyBorder="1" applyAlignment="1">
      <alignment horizontal="center" vertical="center" textRotation="90" wrapText="1"/>
    </xf>
    <xf numFmtId="2" fontId="23" fillId="0" borderId="7" xfId="0" applyNumberFormat="1" applyFont="1" applyFill="1" applyBorder="1" applyAlignment="1">
      <alignment horizontal="center" vertical="center" textRotation="90" wrapText="1"/>
    </xf>
    <xf numFmtId="4" fontId="23" fillId="0" borderId="2" xfId="0" applyNumberFormat="1" applyFont="1" applyFill="1" applyBorder="1" applyAlignment="1">
      <alignment horizontal="center" vertical="center" textRotation="90" wrapText="1"/>
    </xf>
    <xf numFmtId="4" fontId="23" fillId="0" borderId="7" xfId="0" applyNumberFormat="1" applyFont="1" applyFill="1" applyBorder="1" applyAlignment="1">
      <alignment horizontal="center" vertical="center" textRotation="90" wrapText="1"/>
    </xf>
    <xf numFmtId="2" fontId="17" fillId="0" borderId="5" xfId="0" applyNumberFormat="1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textRotation="90" wrapText="1"/>
    </xf>
    <xf numFmtId="2" fontId="4" fillId="0" borderId="7" xfId="0" applyNumberFormat="1" applyFont="1" applyFill="1" applyBorder="1" applyAlignment="1">
      <alignment horizontal="center" vertical="center" textRotation="90" wrapText="1"/>
    </xf>
    <xf numFmtId="2" fontId="18" fillId="0" borderId="2" xfId="0" applyNumberFormat="1" applyFont="1" applyFill="1" applyBorder="1" applyAlignment="1">
      <alignment horizontal="center" vertical="center" textRotation="90" wrapText="1"/>
    </xf>
    <xf numFmtId="2" fontId="18" fillId="0" borderId="7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left" vertical="center" wrapText="1"/>
    </xf>
    <xf numFmtId="0" fontId="25" fillId="0" borderId="10" xfId="1" applyFont="1" applyFill="1" applyBorder="1" applyAlignment="1">
      <alignment horizontal="left" vertical="center" wrapText="1"/>
    </xf>
    <xf numFmtId="0" fontId="14" fillId="0" borderId="11" xfId="1" applyFont="1" applyFill="1" applyBorder="1" applyAlignment="1">
      <alignment horizontal="left" vertical="center" wrapText="1"/>
    </xf>
    <xf numFmtId="0" fontId="14" fillId="0" borderId="10" xfId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textRotation="90" wrapText="1"/>
    </xf>
    <xf numFmtId="0" fontId="22" fillId="0" borderId="1" xfId="3" applyFont="1" applyFill="1" applyBorder="1" applyAlignment="1">
      <alignment horizontal="center" vertical="center" wrapText="1"/>
    </xf>
    <xf numFmtId="4" fontId="22" fillId="0" borderId="1" xfId="3" applyNumberFormat="1" applyFont="1" applyFill="1" applyBorder="1" applyAlignment="1">
      <alignment horizontal="center" vertical="center" textRotation="90" wrapText="1"/>
    </xf>
    <xf numFmtId="4" fontId="22" fillId="0" borderId="1" xfId="3" applyNumberFormat="1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 textRotation="90" wrapText="1"/>
    </xf>
    <xf numFmtId="0" fontId="17" fillId="0" borderId="1" xfId="3" applyFont="1" applyFill="1" applyBorder="1" applyAlignment="1">
      <alignment horizontal="center" vertical="center" wrapText="1"/>
    </xf>
    <xf numFmtId="3" fontId="17" fillId="0" borderId="1" xfId="3" applyNumberFormat="1" applyFont="1" applyFill="1" applyBorder="1" applyAlignment="1">
      <alignment horizontal="center" vertical="center" textRotation="90" wrapText="1"/>
    </xf>
    <xf numFmtId="3" fontId="17" fillId="0" borderId="1" xfId="3" applyNumberFormat="1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left" textRotation="90" wrapText="1"/>
    </xf>
    <xf numFmtId="0" fontId="17" fillId="0" borderId="5" xfId="3" applyFont="1" applyFill="1" applyBorder="1" applyAlignment="1">
      <alignment horizontal="left" textRotation="90" wrapText="1"/>
    </xf>
    <xf numFmtId="0" fontId="17" fillId="0" borderId="7" xfId="3" applyFont="1" applyFill="1" applyBorder="1" applyAlignment="1">
      <alignment horizontal="left" textRotation="90" wrapText="1"/>
    </xf>
    <xf numFmtId="0" fontId="23" fillId="0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164" fontId="11" fillId="0" borderId="11" xfId="0" applyNumberFormat="1" applyFont="1" applyFill="1" applyBorder="1" applyAlignment="1">
      <alignment horizontal="left" wrapText="1"/>
    </xf>
    <xf numFmtId="164" fontId="11" fillId="0" borderId="10" xfId="0" applyNumberFormat="1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2" fontId="11" fillId="0" borderId="2" xfId="4" applyNumberFormat="1" applyFont="1" applyFill="1" applyBorder="1" applyAlignment="1">
      <alignment horizontal="center" vertical="center" textRotation="90" wrapText="1"/>
    </xf>
    <xf numFmtId="2" fontId="11" fillId="0" borderId="7" xfId="4" applyNumberFormat="1" applyFont="1" applyFill="1" applyBorder="1" applyAlignment="1">
      <alignment horizontal="center" vertical="center" textRotation="90" wrapText="1"/>
    </xf>
    <xf numFmtId="2" fontId="23" fillId="0" borderId="2" xfId="4" applyNumberFormat="1" applyFont="1" applyFill="1" applyBorder="1" applyAlignment="1">
      <alignment horizontal="center" vertical="center" textRotation="90" wrapText="1"/>
    </xf>
    <xf numFmtId="2" fontId="23" fillId="0" borderId="7" xfId="4" applyNumberFormat="1" applyFont="1" applyFill="1" applyBorder="1" applyAlignment="1">
      <alignment horizontal="center" vertical="center" textRotation="90" wrapText="1"/>
    </xf>
    <xf numFmtId="2" fontId="24" fillId="0" borderId="2" xfId="4" applyNumberFormat="1" applyFont="1" applyFill="1" applyBorder="1" applyAlignment="1">
      <alignment horizontal="center" vertical="center" textRotation="90" wrapText="1"/>
    </xf>
    <xf numFmtId="2" fontId="24" fillId="0" borderId="7" xfId="4" applyNumberFormat="1" applyFont="1" applyFill="1" applyBorder="1" applyAlignment="1">
      <alignment horizontal="center" vertical="center" textRotation="90" wrapText="1"/>
    </xf>
    <xf numFmtId="2" fontId="9" fillId="0" borderId="2" xfId="0" applyNumberFormat="1" applyFont="1" applyFill="1" applyBorder="1" applyAlignment="1">
      <alignment horizontal="center" vertical="center" textRotation="90" wrapText="1"/>
    </xf>
    <xf numFmtId="2" fontId="9" fillId="0" borderId="7" xfId="0" applyNumberFormat="1" applyFont="1" applyFill="1" applyBorder="1" applyAlignment="1">
      <alignment horizontal="center" vertical="center" textRotation="90" wrapText="1"/>
    </xf>
    <xf numFmtId="2" fontId="9" fillId="0" borderId="2" xfId="4" applyNumberFormat="1" applyFont="1" applyFill="1" applyBorder="1" applyAlignment="1">
      <alignment horizontal="center" vertical="center" textRotation="90" wrapText="1"/>
    </xf>
    <xf numFmtId="2" fontId="9" fillId="0" borderId="7" xfId="4" applyNumberFormat="1" applyFont="1" applyFill="1" applyBorder="1" applyAlignment="1">
      <alignment horizontal="center" vertical="center" textRotation="90" wrapText="1"/>
    </xf>
    <xf numFmtId="2" fontId="22" fillId="0" borderId="2" xfId="4" applyNumberFormat="1" applyFont="1" applyFill="1" applyBorder="1" applyAlignment="1">
      <alignment horizontal="center" vertical="center" textRotation="90" wrapText="1"/>
    </xf>
    <xf numFmtId="2" fontId="22" fillId="0" borderId="7" xfId="4" applyNumberFormat="1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5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center" vertical="center" wrapText="1"/>
    </xf>
    <xf numFmtId="164" fontId="24" fillId="0" borderId="11" xfId="0" applyNumberFormat="1" applyFont="1" applyFill="1" applyBorder="1" applyAlignment="1">
      <alignment horizontal="left" wrapText="1"/>
    </xf>
    <xf numFmtId="164" fontId="24" fillId="0" borderId="10" xfId="0" applyNumberFormat="1" applyFont="1" applyFill="1" applyBorder="1" applyAlignment="1">
      <alignment horizontal="left" wrapText="1"/>
    </xf>
    <xf numFmtId="0" fontId="9" fillId="0" borderId="0" xfId="0" applyFont="1" applyFill="1" applyAlignment="1">
      <alignment horizontal="center" vertical="top" wrapText="1"/>
    </xf>
    <xf numFmtId="0" fontId="4" fillId="0" borderId="1" xfId="3" applyFont="1" applyFill="1" applyBorder="1" applyAlignment="1">
      <alignment horizontal="center" textRotation="90" wrapText="1"/>
    </xf>
    <xf numFmtId="0" fontId="20" fillId="0" borderId="1" xfId="3" applyFont="1" applyFill="1" applyBorder="1" applyAlignment="1">
      <alignment horizontal="center" wrapText="1"/>
    </xf>
    <xf numFmtId="0" fontId="4" fillId="0" borderId="1" xfId="3" applyFont="1" applyFill="1" applyBorder="1" applyAlignment="1">
      <alignment horizontal="center" vertical="center" textRotation="90" wrapText="1"/>
    </xf>
    <xf numFmtId="0" fontId="20" fillId="0" borderId="1" xfId="3" applyFont="1" applyFill="1" applyBorder="1" applyAlignment="1">
      <alignment vertical="center" wrapText="1"/>
    </xf>
    <xf numFmtId="0" fontId="20" fillId="0" borderId="1" xfId="3" applyFont="1" applyFill="1" applyBorder="1" applyAlignment="1">
      <alignment vertical="center"/>
    </xf>
    <xf numFmtId="0" fontId="4" fillId="0" borderId="2" xfId="3" applyFont="1" applyFill="1" applyBorder="1" applyAlignment="1">
      <alignment horizontal="center" textRotation="90" wrapText="1"/>
    </xf>
    <xf numFmtId="0" fontId="20" fillId="0" borderId="5" xfId="3" applyFont="1" applyFill="1" applyBorder="1" applyAlignment="1">
      <alignment wrapText="1"/>
    </xf>
    <xf numFmtId="0" fontId="20" fillId="0" borderId="7" xfId="3" applyFont="1" applyFill="1" applyBorder="1" applyAlignment="1"/>
    <xf numFmtId="0" fontId="4" fillId="0" borderId="1" xfId="3" applyFont="1" applyFill="1" applyBorder="1" applyAlignment="1">
      <alignment horizontal="center" vertical="center" wrapText="1"/>
    </xf>
    <xf numFmtId="1" fontId="18" fillId="0" borderId="2" xfId="3" applyNumberFormat="1" applyFont="1" applyFill="1" applyBorder="1" applyAlignment="1">
      <alignment horizontal="center" textRotation="90" wrapText="1"/>
    </xf>
    <xf numFmtId="1" fontId="19" fillId="0" borderId="5" xfId="3" applyNumberFormat="1" applyFont="1" applyFill="1" applyBorder="1" applyAlignment="1">
      <alignment wrapText="1"/>
    </xf>
    <xf numFmtId="1" fontId="19" fillId="0" borderId="7" xfId="3" applyNumberFormat="1" applyFont="1" applyFill="1" applyBorder="1" applyAlignment="1">
      <alignment wrapText="1"/>
    </xf>
    <xf numFmtId="0" fontId="4" fillId="0" borderId="5" xfId="3" applyFont="1" applyFill="1" applyBorder="1" applyAlignment="1">
      <alignment horizontal="center" textRotation="90" wrapText="1"/>
    </xf>
    <xf numFmtId="0" fontId="4" fillId="0" borderId="7" xfId="3" applyFont="1" applyFill="1" applyBorder="1" applyAlignment="1">
      <alignment horizontal="center" textRotation="90" wrapText="1"/>
    </xf>
    <xf numFmtId="0" fontId="4" fillId="0" borderId="2" xfId="3" applyFont="1" applyFill="1" applyBorder="1" applyAlignment="1">
      <alignment horizontal="center" vertical="top" textRotation="90" wrapText="1"/>
    </xf>
    <xf numFmtId="0" fontId="4" fillId="0" borderId="5" xfId="3" applyFont="1" applyFill="1" applyBorder="1" applyAlignment="1">
      <alignment horizontal="center" vertical="top" textRotation="90" wrapText="1"/>
    </xf>
    <xf numFmtId="0" fontId="4" fillId="0" borderId="7" xfId="3" applyFont="1" applyFill="1" applyBorder="1" applyAlignment="1">
      <alignment horizontal="center" vertical="top" textRotation="90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top" wrapText="1"/>
    </xf>
    <xf numFmtId="0" fontId="20" fillId="0" borderId="1" xfId="3" applyFont="1" applyFill="1" applyBorder="1" applyAlignment="1">
      <alignment vertical="top" wrapText="1"/>
    </xf>
    <xf numFmtId="0" fontId="20" fillId="0" borderId="1" xfId="3" applyFont="1" applyFill="1" applyBorder="1" applyAlignment="1">
      <alignment vertical="top"/>
    </xf>
    <xf numFmtId="0" fontId="4" fillId="0" borderId="1" xfId="3" applyFont="1" applyFill="1" applyBorder="1" applyAlignment="1">
      <alignment horizontal="center" vertical="top" textRotation="90" wrapText="1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</cellXfs>
  <cellStyles count="5">
    <cellStyle name="Обычный" xfId="0" builtinId="0"/>
    <cellStyle name="Обычный 11" xfId="4"/>
    <cellStyle name="Обычный 2" xfId="3"/>
    <cellStyle name="Обычный 3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"/>
  <sheetViews>
    <sheetView zoomScale="50" zoomScaleNormal="50" workbookViewId="0">
      <selection activeCell="U4" sqref="U4:AB4"/>
    </sheetView>
  </sheetViews>
  <sheetFormatPr defaultRowHeight="15" x14ac:dyDescent="0.25"/>
  <cols>
    <col min="1" max="1" width="9.140625" style="4" customWidth="1"/>
    <col min="2" max="2" width="64.140625" style="4" customWidth="1"/>
    <col min="3" max="3" width="36.42578125" style="4" customWidth="1"/>
    <col min="4" max="4" width="35.7109375" style="4" customWidth="1"/>
    <col min="5" max="5" width="21.7109375" style="4" customWidth="1"/>
    <col min="6" max="6" width="24.7109375" style="4" customWidth="1"/>
    <col min="7" max="7" width="15.5703125" style="4" customWidth="1"/>
    <col min="8" max="8" width="25.140625" style="4" customWidth="1"/>
    <col min="9" max="9" width="15.85546875" style="4" customWidth="1"/>
    <col min="10" max="10" width="19.28515625" style="4" customWidth="1"/>
    <col min="11" max="11" width="18.7109375" style="4" customWidth="1"/>
    <col min="12" max="12" width="25.140625" style="4" customWidth="1"/>
    <col min="13" max="13" width="22" style="4" customWidth="1"/>
    <col min="14" max="14" width="22.140625" style="4" customWidth="1"/>
    <col min="15" max="15" width="18.7109375" style="4" customWidth="1"/>
    <col min="16" max="16" width="21.5703125" style="4" customWidth="1"/>
    <col min="17" max="17" width="22.85546875" style="4" customWidth="1"/>
    <col min="18" max="18" width="25.7109375" style="4" customWidth="1"/>
    <col min="19" max="19" width="18.5703125" style="4" customWidth="1"/>
    <col min="20" max="20" width="19.42578125" style="4" customWidth="1"/>
    <col min="21" max="21" width="38.85546875" style="4" customWidth="1"/>
    <col min="22" max="22" width="23.7109375" style="4" customWidth="1"/>
    <col min="23" max="23" width="23.85546875" style="4" customWidth="1"/>
    <col min="24" max="24" width="23.7109375" style="4" customWidth="1"/>
    <col min="25" max="25" width="19.28515625" style="4" customWidth="1"/>
    <col min="26" max="26" width="18.42578125" style="4" customWidth="1"/>
    <col min="27" max="27" width="21" style="4" customWidth="1"/>
    <col min="28" max="28" width="19.5703125" style="4" customWidth="1"/>
    <col min="29" max="16384" width="9.140625" style="4"/>
  </cols>
  <sheetData>
    <row r="1" spans="1:28" ht="45.75" x14ac:dyDescent="0.65">
      <c r="U1" s="105" t="s">
        <v>100</v>
      </c>
      <c r="V1" s="105"/>
      <c r="W1" s="105"/>
      <c r="X1" s="105"/>
      <c r="Y1" s="105"/>
      <c r="Z1" s="105"/>
      <c r="AA1" s="105"/>
      <c r="AB1" s="105"/>
    </row>
    <row r="2" spans="1:28" ht="45.75" x14ac:dyDescent="0.65">
      <c r="U2" s="105" t="s">
        <v>101</v>
      </c>
      <c r="V2" s="105"/>
      <c r="W2" s="105"/>
      <c r="X2" s="105"/>
      <c r="Y2" s="105"/>
      <c r="Z2" s="105"/>
      <c r="AA2" s="105"/>
      <c r="AB2" s="105"/>
    </row>
    <row r="3" spans="1:28" ht="45.75" x14ac:dyDescent="0.65">
      <c r="U3" s="105" t="s">
        <v>102</v>
      </c>
      <c r="V3" s="105"/>
      <c r="W3" s="105"/>
      <c r="X3" s="105"/>
      <c r="Y3" s="105"/>
      <c r="Z3" s="105"/>
      <c r="AA3" s="105"/>
      <c r="AB3" s="105"/>
    </row>
    <row r="4" spans="1:28" ht="45.75" x14ac:dyDescent="0.65">
      <c r="U4" s="105" t="s">
        <v>131</v>
      </c>
      <c r="V4" s="105"/>
      <c r="W4" s="105"/>
      <c r="X4" s="105"/>
      <c r="Y4" s="105"/>
      <c r="Z4" s="105"/>
      <c r="AA4" s="105"/>
      <c r="AB4" s="105"/>
    </row>
    <row r="6" spans="1:28" ht="45" customHeight="1" x14ac:dyDescent="0.6">
      <c r="A6" s="101" t="s">
        <v>111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</row>
    <row r="7" spans="1:28" ht="45" customHeight="1" x14ac:dyDescent="0.25">
      <c r="A7" s="102" t="s">
        <v>112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</row>
    <row r="8" spans="1:28" ht="45" customHeight="1" x14ac:dyDescent="0.25">
      <c r="A8" s="103" t="s">
        <v>113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</row>
    <row r="9" spans="1:28" ht="45.75" customHeight="1" x14ac:dyDescent="0.25">
      <c r="A9" s="104" t="s">
        <v>114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</row>
    <row r="11" spans="1:28" ht="29.25" customHeight="1" x14ac:dyDescent="0.25">
      <c r="A11" s="132" t="s">
        <v>0</v>
      </c>
      <c r="B11" s="132" t="s">
        <v>1</v>
      </c>
      <c r="C11" s="134" t="s">
        <v>2</v>
      </c>
      <c r="D11" s="132" t="s">
        <v>3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26" t="s">
        <v>4</v>
      </c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13" t="s">
        <v>5</v>
      </c>
      <c r="AA11" s="113" t="s">
        <v>6</v>
      </c>
      <c r="AB11" s="113" t="s">
        <v>7</v>
      </c>
    </row>
    <row r="12" spans="1:28" ht="15" customHeight="1" x14ac:dyDescent="0.25">
      <c r="A12" s="132"/>
      <c r="B12" s="132"/>
      <c r="C12" s="135"/>
      <c r="D12" s="116" t="s">
        <v>8</v>
      </c>
      <c r="E12" s="118" t="s">
        <v>9</v>
      </c>
      <c r="F12" s="119"/>
      <c r="G12" s="118" t="s">
        <v>10</v>
      </c>
      <c r="H12" s="119"/>
      <c r="I12" s="118" t="s">
        <v>11</v>
      </c>
      <c r="J12" s="119"/>
      <c r="K12" s="122" t="s">
        <v>12</v>
      </c>
      <c r="L12" s="123"/>
      <c r="M12" s="122" t="s">
        <v>13</v>
      </c>
      <c r="N12" s="123"/>
      <c r="O12" s="106" t="s">
        <v>14</v>
      </c>
      <c r="P12" s="128" t="s">
        <v>15</v>
      </c>
      <c r="Q12" s="130" t="s">
        <v>16</v>
      </c>
      <c r="R12" s="106" t="s">
        <v>17</v>
      </c>
      <c r="S12" s="108" t="s">
        <v>18</v>
      </c>
      <c r="T12" s="106" t="s">
        <v>19</v>
      </c>
      <c r="U12" s="106" t="s">
        <v>20</v>
      </c>
      <c r="V12" s="106" t="s">
        <v>21</v>
      </c>
      <c r="W12" s="108" t="s">
        <v>22</v>
      </c>
      <c r="X12" s="110" t="s">
        <v>23</v>
      </c>
      <c r="Y12" s="106" t="s">
        <v>24</v>
      </c>
      <c r="Z12" s="114"/>
      <c r="AA12" s="114"/>
      <c r="AB12" s="114"/>
    </row>
    <row r="13" spans="1:28" ht="409.5" customHeight="1" x14ac:dyDescent="0.25">
      <c r="A13" s="132"/>
      <c r="B13" s="132"/>
      <c r="C13" s="136"/>
      <c r="D13" s="117"/>
      <c r="E13" s="120"/>
      <c r="F13" s="121"/>
      <c r="G13" s="120"/>
      <c r="H13" s="121"/>
      <c r="I13" s="120"/>
      <c r="J13" s="121"/>
      <c r="K13" s="124"/>
      <c r="L13" s="125"/>
      <c r="M13" s="124"/>
      <c r="N13" s="125"/>
      <c r="O13" s="107"/>
      <c r="P13" s="129"/>
      <c r="Q13" s="131"/>
      <c r="R13" s="107"/>
      <c r="S13" s="109"/>
      <c r="T13" s="107"/>
      <c r="U13" s="107"/>
      <c r="V13" s="107"/>
      <c r="W13" s="109"/>
      <c r="X13" s="111"/>
      <c r="Y13" s="112"/>
      <c r="Z13" s="114"/>
      <c r="AA13" s="114"/>
      <c r="AB13" s="114"/>
    </row>
    <row r="14" spans="1:28" s="26" customFormat="1" ht="35.25" x14ac:dyDescent="0.4">
      <c r="A14" s="133"/>
      <c r="B14" s="133"/>
      <c r="C14" s="58" t="s">
        <v>25</v>
      </c>
      <c r="D14" s="21" t="s">
        <v>25</v>
      </c>
      <c r="E14" s="22" t="s">
        <v>26</v>
      </c>
      <c r="F14" s="21" t="s">
        <v>25</v>
      </c>
      <c r="G14" s="21" t="s">
        <v>27</v>
      </c>
      <c r="H14" s="21" t="s">
        <v>25</v>
      </c>
      <c r="I14" s="21" t="s">
        <v>27</v>
      </c>
      <c r="J14" s="21" t="s">
        <v>25</v>
      </c>
      <c r="K14" s="21" t="s">
        <v>27</v>
      </c>
      <c r="L14" s="21" t="s">
        <v>25</v>
      </c>
      <c r="M14" s="21" t="s">
        <v>28</v>
      </c>
      <c r="N14" s="21" t="s">
        <v>25</v>
      </c>
      <c r="O14" s="21" t="s">
        <v>25</v>
      </c>
      <c r="P14" s="25" t="s">
        <v>25</v>
      </c>
      <c r="Q14" s="21" t="s">
        <v>25</v>
      </c>
      <c r="R14" s="21" t="s">
        <v>25</v>
      </c>
      <c r="S14" s="20" t="s">
        <v>25</v>
      </c>
      <c r="T14" s="21" t="s">
        <v>25</v>
      </c>
      <c r="U14" s="21" t="s">
        <v>25</v>
      </c>
      <c r="V14" s="21" t="s">
        <v>25</v>
      </c>
      <c r="W14" s="21" t="s">
        <v>25</v>
      </c>
      <c r="X14" s="20" t="s">
        <v>25</v>
      </c>
      <c r="Y14" s="21" t="s">
        <v>25</v>
      </c>
      <c r="Z14" s="115"/>
      <c r="AA14" s="115"/>
      <c r="AB14" s="115"/>
    </row>
    <row r="15" spans="1:28" s="24" customFormat="1" ht="23.25" x14ac:dyDescent="0.35">
      <c r="A15" s="18">
        <v>1</v>
      </c>
      <c r="B15" s="18">
        <v>2</v>
      </c>
      <c r="C15" s="18">
        <v>3</v>
      </c>
      <c r="D15" s="18">
        <v>4</v>
      </c>
      <c r="E15" s="19">
        <v>5</v>
      </c>
      <c r="F15" s="18">
        <v>6</v>
      </c>
      <c r="G15" s="18">
        <v>7</v>
      </c>
      <c r="H15" s="18">
        <v>8</v>
      </c>
      <c r="I15" s="23">
        <v>9</v>
      </c>
      <c r="J15" s="18">
        <v>10</v>
      </c>
      <c r="K15" s="18">
        <v>11</v>
      </c>
      <c r="L15" s="18">
        <v>12</v>
      </c>
      <c r="M15" s="23">
        <v>13</v>
      </c>
      <c r="N15" s="18">
        <v>14</v>
      </c>
      <c r="O15" s="18">
        <v>15</v>
      </c>
      <c r="P15" s="18">
        <v>16</v>
      </c>
      <c r="Q15" s="23">
        <v>17</v>
      </c>
      <c r="R15" s="23">
        <v>18</v>
      </c>
      <c r="S15" s="23">
        <v>19</v>
      </c>
      <c r="T15" s="23">
        <v>20</v>
      </c>
      <c r="U15" s="23">
        <v>21</v>
      </c>
      <c r="V15" s="23">
        <v>22</v>
      </c>
      <c r="W15" s="23">
        <v>23</v>
      </c>
      <c r="X15" s="23">
        <v>24</v>
      </c>
      <c r="Y15" s="23">
        <v>25</v>
      </c>
      <c r="Z15" s="23">
        <v>26</v>
      </c>
      <c r="AA15" s="23">
        <v>27</v>
      </c>
      <c r="AB15" s="23">
        <v>28</v>
      </c>
    </row>
    <row r="16" spans="1:28" ht="94.5" customHeight="1" x14ac:dyDescent="0.65">
      <c r="A16" s="98" t="s">
        <v>43</v>
      </c>
      <c r="B16" s="99"/>
      <c r="C16" s="35">
        <v>22365918.009999998</v>
      </c>
      <c r="D16" s="35">
        <v>14513396.6</v>
      </c>
      <c r="E16" s="30">
        <v>2</v>
      </c>
      <c r="F16" s="28">
        <v>4924660</v>
      </c>
      <c r="G16" s="28">
        <v>1014.2</v>
      </c>
      <c r="H16" s="28">
        <v>2074306.47</v>
      </c>
      <c r="I16" s="28">
        <v>0</v>
      </c>
      <c r="J16" s="28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248815.55</v>
      </c>
      <c r="X16" s="29">
        <v>604739.3899999999</v>
      </c>
      <c r="Y16" s="29">
        <v>0</v>
      </c>
      <c r="Z16" s="31" t="s">
        <v>30</v>
      </c>
      <c r="AA16" s="31" t="s">
        <v>30</v>
      </c>
      <c r="AB16" s="31" t="s">
        <v>30</v>
      </c>
    </row>
    <row r="17" spans="1:28" ht="91.5" x14ac:dyDescent="0.65">
      <c r="A17" s="12">
        <v>1</v>
      </c>
      <c r="B17" s="13" t="s">
        <v>123</v>
      </c>
      <c r="C17" s="35">
        <v>3990959.1300000004</v>
      </c>
      <c r="D17" s="35">
        <v>3782193.79</v>
      </c>
      <c r="E17" s="30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56732.91</v>
      </c>
      <c r="X17" s="29">
        <v>152032.43</v>
      </c>
      <c r="Y17" s="29">
        <v>0</v>
      </c>
      <c r="Z17" s="31">
        <v>2018</v>
      </c>
      <c r="AA17" s="31">
        <v>2019</v>
      </c>
      <c r="AB17" s="31">
        <v>2019</v>
      </c>
    </row>
    <row r="18" spans="1:28" ht="91.5" x14ac:dyDescent="0.65">
      <c r="A18" s="12">
        <v>2</v>
      </c>
      <c r="B18" s="13" t="s">
        <v>35</v>
      </c>
      <c r="C18" s="35">
        <v>4659879.26</v>
      </c>
      <c r="D18" s="35">
        <v>4442891.37</v>
      </c>
      <c r="E18" s="30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66643.37</v>
      </c>
      <c r="X18" s="29">
        <v>150344.51999999999</v>
      </c>
      <c r="Y18" s="29">
        <v>0</v>
      </c>
      <c r="Z18" s="31">
        <v>2018</v>
      </c>
      <c r="AA18" s="31">
        <v>2019</v>
      </c>
      <c r="AB18" s="31">
        <v>2019</v>
      </c>
    </row>
    <row r="19" spans="1:28" ht="91.5" x14ac:dyDescent="0.65">
      <c r="A19" s="12">
        <v>3</v>
      </c>
      <c r="B19" s="13" t="s">
        <v>122</v>
      </c>
      <c r="C19" s="35">
        <v>4525716.7</v>
      </c>
      <c r="D19" s="35">
        <v>4299730.88</v>
      </c>
      <c r="E19" s="30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64495.96</v>
      </c>
      <c r="X19" s="29">
        <v>161489.85999999999</v>
      </c>
      <c r="Y19" s="29">
        <v>0</v>
      </c>
      <c r="Z19" s="31">
        <v>2018</v>
      </c>
      <c r="AA19" s="31">
        <v>2019</v>
      </c>
      <c r="AB19" s="31">
        <v>2019</v>
      </c>
    </row>
    <row r="20" spans="1:28" ht="91.5" x14ac:dyDescent="0.65">
      <c r="A20" s="12">
        <v>4</v>
      </c>
      <c r="B20" s="13" t="s">
        <v>121</v>
      </c>
      <c r="C20" s="35">
        <v>2079281.85</v>
      </c>
      <c r="D20" s="35">
        <v>1988580.56</v>
      </c>
      <c r="E20" s="30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29828.71</v>
      </c>
      <c r="X20" s="29">
        <v>60872.58</v>
      </c>
      <c r="Y20" s="29">
        <v>0</v>
      </c>
      <c r="Z20" s="31">
        <v>2018</v>
      </c>
      <c r="AA20" s="31">
        <v>2019</v>
      </c>
      <c r="AB20" s="31">
        <v>2019</v>
      </c>
    </row>
    <row r="21" spans="1:28" ht="91.5" x14ac:dyDescent="0.65">
      <c r="A21" s="12">
        <v>5</v>
      </c>
      <c r="B21" s="13" t="s">
        <v>119</v>
      </c>
      <c r="C21" s="35">
        <v>2105421.0699999998</v>
      </c>
      <c r="D21" s="35">
        <v>0</v>
      </c>
      <c r="E21" s="30">
        <v>0</v>
      </c>
      <c r="F21" s="28">
        <v>0</v>
      </c>
      <c r="G21" s="28">
        <v>1014.2</v>
      </c>
      <c r="H21" s="28">
        <v>2074306.47</v>
      </c>
      <c r="I21" s="28">
        <v>0</v>
      </c>
      <c r="J21" s="28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31114.6</v>
      </c>
      <c r="X21" s="29">
        <v>0</v>
      </c>
      <c r="Y21" s="29">
        <v>0</v>
      </c>
      <c r="Z21" s="31" t="s">
        <v>31</v>
      </c>
      <c r="AA21" s="31">
        <v>2018</v>
      </c>
      <c r="AB21" s="31">
        <v>2018</v>
      </c>
    </row>
    <row r="22" spans="1:28" ht="91.5" x14ac:dyDescent="0.65">
      <c r="A22" s="11">
        <v>6</v>
      </c>
      <c r="B22" s="13" t="s">
        <v>120</v>
      </c>
      <c r="C22" s="35">
        <v>5004660</v>
      </c>
      <c r="D22" s="35">
        <v>0</v>
      </c>
      <c r="E22" s="30">
        <v>2</v>
      </c>
      <c r="F22" s="28">
        <v>4924660</v>
      </c>
      <c r="G22" s="28">
        <v>0</v>
      </c>
      <c r="H22" s="28">
        <v>0</v>
      </c>
      <c r="I22" s="28">
        <v>0</v>
      </c>
      <c r="J22" s="28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80000</v>
      </c>
      <c r="Y22" s="29">
        <v>0</v>
      </c>
      <c r="Z22" s="31">
        <v>2018</v>
      </c>
      <c r="AA22" s="31">
        <v>2019</v>
      </c>
      <c r="AB22" s="31" t="s">
        <v>31</v>
      </c>
    </row>
    <row r="23" spans="1:28" ht="87.75" customHeight="1" x14ac:dyDescent="0.65">
      <c r="A23" s="98" t="s">
        <v>44</v>
      </c>
      <c r="B23" s="99"/>
      <c r="C23" s="35">
        <v>39601702.299999997</v>
      </c>
      <c r="D23" s="35">
        <v>15794963.159999998</v>
      </c>
      <c r="E23" s="30">
        <v>4</v>
      </c>
      <c r="F23" s="28">
        <v>7812465.0199999996</v>
      </c>
      <c r="G23" s="28">
        <v>0</v>
      </c>
      <c r="H23" s="28">
        <v>0</v>
      </c>
      <c r="I23" s="28">
        <v>0</v>
      </c>
      <c r="J23" s="28">
        <v>0</v>
      </c>
      <c r="K23" s="29">
        <v>6070.5</v>
      </c>
      <c r="L23" s="27">
        <v>14975529.75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578744.37</v>
      </c>
      <c r="X23" s="29">
        <v>440000</v>
      </c>
      <c r="Y23" s="29">
        <v>0</v>
      </c>
      <c r="Z23" s="31" t="s">
        <v>30</v>
      </c>
      <c r="AA23" s="31" t="s">
        <v>30</v>
      </c>
      <c r="AB23" s="31" t="s">
        <v>30</v>
      </c>
    </row>
    <row r="24" spans="1:28" ht="91.5" x14ac:dyDescent="0.65">
      <c r="A24" s="12">
        <v>1</v>
      </c>
      <c r="B24" s="13" t="s">
        <v>40</v>
      </c>
      <c r="C24" s="35">
        <v>9440007.4199999999</v>
      </c>
      <c r="D24" s="35">
        <v>9093603.3699999992</v>
      </c>
      <c r="E24" s="30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136404.05000000075</v>
      </c>
      <c r="X24" s="29">
        <v>210000</v>
      </c>
      <c r="Y24" s="29">
        <v>0</v>
      </c>
      <c r="Z24" s="31">
        <v>2019</v>
      </c>
      <c r="AA24" s="31">
        <v>2020</v>
      </c>
      <c r="AB24" s="31">
        <v>2020</v>
      </c>
    </row>
    <row r="25" spans="1:28" ht="91.5" x14ac:dyDescent="0.65">
      <c r="A25" s="12">
        <v>2</v>
      </c>
      <c r="B25" s="13" t="s">
        <v>118</v>
      </c>
      <c r="C25" s="35">
        <v>15330162.699999999</v>
      </c>
      <c r="D25" s="35">
        <v>0</v>
      </c>
      <c r="E25" s="30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9">
        <v>6070.5</v>
      </c>
      <c r="L25" s="28">
        <v>14975529.75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224632.94999999925</v>
      </c>
      <c r="X25" s="29">
        <v>130000</v>
      </c>
      <c r="Y25" s="29">
        <v>0</v>
      </c>
      <c r="Z25" s="31">
        <v>2019</v>
      </c>
      <c r="AA25" s="31">
        <v>2020</v>
      </c>
      <c r="AB25" s="31">
        <v>2020</v>
      </c>
    </row>
    <row r="26" spans="1:28" ht="91.5" x14ac:dyDescent="0.65">
      <c r="A26" s="12">
        <v>3</v>
      </c>
      <c r="B26" s="14" t="s">
        <v>117</v>
      </c>
      <c r="C26" s="35">
        <v>3815308.8000000003</v>
      </c>
      <c r="D26" s="35">
        <v>3758924.93</v>
      </c>
      <c r="E26" s="30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56383.87</v>
      </c>
      <c r="X26" s="32">
        <v>0</v>
      </c>
      <c r="Y26" s="29">
        <v>0</v>
      </c>
      <c r="Z26" s="31" t="s">
        <v>31</v>
      </c>
      <c r="AA26" s="31">
        <v>2019</v>
      </c>
      <c r="AB26" s="38">
        <v>2019</v>
      </c>
    </row>
    <row r="27" spans="1:28" ht="91.5" x14ac:dyDescent="0.65">
      <c r="A27" s="12">
        <v>4</v>
      </c>
      <c r="B27" s="14" t="s">
        <v>116</v>
      </c>
      <c r="C27" s="35">
        <v>2986571.38</v>
      </c>
      <c r="D27" s="35">
        <v>2942434.86</v>
      </c>
      <c r="E27" s="30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44136.52</v>
      </c>
      <c r="X27" s="32">
        <v>0</v>
      </c>
      <c r="Y27" s="29">
        <v>0</v>
      </c>
      <c r="Z27" s="31" t="s">
        <v>31</v>
      </c>
      <c r="AA27" s="31">
        <v>2019</v>
      </c>
      <c r="AB27" s="38">
        <v>2019</v>
      </c>
    </row>
    <row r="28" spans="1:28" ht="91.5" x14ac:dyDescent="0.5">
      <c r="A28" s="15">
        <v>5</v>
      </c>
      <c r="B28" s="14" t="s">
        <v>115</v>
      </c>
      <c r="C28" s="35">
        <v>8029652</v>
      </c>
      <c r="D28" s="35">
        <v>0</v>
      </c>
      <c r="E28" s="30">
        <v>4</v>
      </c>
      <c r="F28" s="28">
        <v>7812465.0199999996</v>
      </c>
      <c r="G28" s="28">
        <v>0</v>
      </c>
      <c r="H28" s="28">
        <v>0</v>
      </c>
      <c r="I28" s="28">
        <v>0</v>
      </c>
      <c r="J28" s="28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117186.98</v>
      </c>
      <c r="X28" s="32">
        <v>100000</v>
      </c>
      <c r="Y28" s="29">
        <v>0</v>
      </c>
      <c r="Z28" s="31">
        <v>2019</v>
      </c>
      <c r="AA28" s="31">
        <v>2019</v>
      </c>
      <c r="AB28" s="38">
        <v>2019</v>
      </c>
    </row>
    <row r="29" spans="1:28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61.5" x14ac:dyDescent="0.85">
      <c r="A31" s="210" t="s">
        <v>106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</row>
    <row r="32" spans="1:28" ht="61.5" x14ac:dyDescent="0.85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</row>
    <row r="33" spans="1:28" ht="61.5" x14ac:dyDescent="0.85">
      <c r="A33" s="210" t="s">
        <v>107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</row>
    <row r="34" spans="1:28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28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</sheetData>
  <mergeCells count="37">
    <mergeCell ref="S12:S13"/>
    <mergeCell ref="A11:A14"/>
    <mergeCell ref="B11:B14"/>
    <mergeCell ref="C11:C13"/>
    <mergeCell ref="D11:N11"/>
    <mergeCell ref="U3:AB3"/>
    <mergeCell ref="U1:AB1"/>
    <mergeCell ref="U2:AB2"/>
    <mergeCell ref="U4:AB4"/>
    <mergeCell ref="A16:B16"/>
    <mergeCell ref="T12:T13"/>
    <mergeCell ref="U12:U13"/>
    <mergeCell ref="V12:V13"/>
    <mergeCell ref="W12:W13"/>
    <mergeCell ref="X12:X13"/>
    <mergeCell ref="Y12:Y13"/>
    <mergeCell ref="Z11:Z14"/>
    <mergeCell ref="AA11:AA14"/>
    <mergeCell ref="AB11:AB14"/>
    <mergeCell ref="D12:D13"/>
    <mergeCell ref="E12:F13"/>
    <mergeCell ref="A23:B23"/>
    <mergeCell ref="A31:AB31"/>
    <mergeCell ref="A33:AB33"/>
    <mergeCell ref="A6:AB6"/>
    <mergeCell ref="A7:AB7"/>
    <mergeCell ref="A8:AB8"/>
    <mergeCell ref="A9:AB9"/>
    <mergeCell ref="G12:H13"/>
    <mergeCell ref="I12:J13"/>
    <mergeCell ref="K12:L13"/>
    <mergeCell ref="M12:N13"/>
    <mergeCell ref="O12:O13"/>
    <mergeCell ref="O11:Y11"/>
    <mergeCell ref="P12:P13"/>
    <mergeCell ref="Q12:Q13"/>
    <mergeCell ref="R12:R13"/>
  </mergeCells>
  <pageMargins left="0" right="0" top="0.98425196850393704" bottom="0.39370078740157483" header="0" footer="0"/>
  <pageSetup paperSize="9" scale="2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opLeftCell="D1" zoomScale="59" zoomScaleNormal="59" workbookViewId="0">
      <selection activeCell="N3" sqref="N3:W3"/>
    </sheetView>
  </sheetViews>
  <sheetFormatPr defaultRowHeight="21" x14ac:dyDescent="0.35"/>
  <cols>
    <col min="1" max="1" width="12.5703125" style="5" customWidth="1"/>
    <col min="2" max="2" width="58.140625" style="5" customWidth="1"/>
    <col min="3" max="3" width="14.5703125" style="5" customWidth="1"/>
    <col min="4" max="4" width="12.5703125" style="5" customWidth="1"/>
    <col min="5" max="5" width="42.42578125" style="5" customWidth="1"/>
    <col min="6" max="7" width="9.140625" style="5"/>
    <col min="8" max="8" width="23" style="5" customWidth="1"/>
    <col min="9" max="9" width="24" style="5" customWidth="1"/>
    <col min="10" max="10" width="25.85546875" style="5" customWidth="1"/>
    <col min="11" max="11" width="18.7109375" style="5" customWidth="1"/>
    <col min="12" max="12" width="21.140625" style="5" customWidth="1"/>
    <col min="13" max="13" width="34" style="5" customWidth="1"/>
    <col min="14" max="14" width="64.85546875" style="5" customWidth="1"/>
    <col min="15" max="15" width="31" style="5" customWidth="1"/>
    <col min="16" max="16" width="27.42578125" style="5" customWidth="1"/>
    <col min="17" max="17" width="27.85546875" style="5" customWidth="1"/>
    <col min="18" max="18" width="31.7109375" style="5" customWidth="1"/>
    <col min="19" max="19" width="22.42578125" style="5" customWidth="1"/>
    <col min="20" max="20" width="23" style="5" customWidth="1"/>
    <col min="21" max="16384" width="9.140625" style="5"/>
  </cols>
  <sheetData>
    <row r="1" spans="1:23" ht="35.25" x14ac:dyDescent="0.5">
      <c r="N1" s="141" t="s">
        <v>103</v>
      </c>
      <c r="O1" s="141"/>
      <c r="P1" s="141"/>
      <c r="Q1" s="141"/>
      <c r="R1" s="141"/>
      <c r="S1" s="141"/>
      <c r="T1" s="141"/>
      <c r="U1" s="141"/>
      <c r="V1" s="141"/>
      <c r="W1" s="141"/>
    </row>
    <row r="2" spans="1:23" ht="100.5" customHeight="1" x14ac:dyDescent="0.5">
      <c r="N2" s="142" t="s">
        <v>104</v>
      </c>
      <c r="O2" s="142"/>
      <c r="P2" s="142"/>
      <c r="Q2" s="142"/>
      <c r="R2" s="142"/>
      <c r="S2" s="142"/>
      <c r="T2" s="142"/>
      <c r="U2" s="142"/>
      <c r="V2" s="142"/>
      <c r="W2" s="142"/>
    </row>
    <row r="3" spans="1:23" ht="93" customHeight="1" x14ac:dyDescent="0.35">
      <c r="N3" s="143" t="s">
        <v>132</v>
      </c>
      <c r="O3" s="143"/>
      <c r="P3" s="143"/>
      <c r="Q3" s="143"/>
      <c r="R3" s="143"/>
      <c r="S3" s="143"/>
      <c r="T3" s="143"/>
      <c r="U3" s="143"/>
      <c r="V3" s="143"/>
      <c r="W3" s="143"/>
    </row>
    <row r="4" spans="1:23" ht="93" customHeight="1" x14ac:dyDescent="0.35">
      <c r="A4" s="102" t="s">
        <v>124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63"/>
      <c r="V4" s="63"/>
      <c r="W4" s="63"/>
    </row>
    <row r="6" spans="1:23" ht="27.75" x14ac:dyDescent="0.35">
      <c r="A6" s="145" t="s">
        <v>0</v>
      </c>
      <c r="B6" s="145" t="s">
        <v>45</v>
      </c>
      <c r="C6" s="145" t="s">
        <v>46</v>
      </c>
      <c r="D6" s="145"/>
      <c r="E6" s="144" t="s">
        <v>47</v>
      </c>
      <c r="F6" s="144" t="s">
        <v>48</v>
      </c>
      <c r="G6" s="144" t="s">
        <v>49</v>
      </c>
      <c r="H6" s="149" t="s">
        <v>50</v>
      </c>
      <c r="I6" s="150" t="s">
        <v>51</v>
      </c>
      <c r="J6" s="150"/>
      <c r="K6" s="151" t="s">
        <v>52</v>
      </c>
      <c r="L6" s="153" t="s">
        <v>53</v>
      </c>
      <c r="M6" s="153" t="s">
        <v>54</v>
      </c>
      <c r="N6" s="156" t="s">
        <v>55</v>
      </c>
      <c r="O6" s="145" t="s">
        <v>56</v>
      </c>
      <c r="P6" s="145"/>
      <c r="Q6" s="145"/>
      <c r="R6" s="145"/>
      <c r="S6" s="146" t="s">
        <v>57</v>
      </c>
      <c r="T6" s="144" t="s">
        <v>58</v>
      </c>
    </row>
    <row r="7" spans="1:23" x14ac:dyDescent="0.35">
      <c r="A7" s="145"/>
      <c r="B7" s="145"/>
      <c r="C7" s="144" t="s">
        <v>59</v>
      </c>
      <c r="D7" s="144" t="s">
        <v>60</v>
      </c>
      <c r="E7" s="145"/>
      <c r="F7" s="145"/>
      <c r="G7" s="145"/>
      <c r="H7" s="150"/>
      <c r="I7" s="149" t="s">
        <v>61</v>
      </c>
      <c r="J7" s="149" t="s">
        <v>62</v>
      </c>
      <c r="K7" s="152"/>
      <c r="L7" s="154"/>
      <c r="M7" s="154"/>
      <c r="N7" s="156"/>
      <c r="O7" s="144" t="s">
        <v>61</v>
      </c>
      <c r="P7" s="144" t="s">
        <v>63</v>
      </c>
      <c r="Q7" s="144" t="s">
        <v>64</v>
      </c>
      <c r="R7" s="144" t="s">
        <v>65</v>
      </c>
      <c r="S7" s="147"/>
      <c r="T7" s="145"/>
    </row>
    <row r="8" spans="1:23" ht="311.25" customHeight="1" x14ac:dyDescent="0.35">
      <c r="A8" s="145"/>
      <c r="B8" s="145"/>
      <c r="C8" s="145"/>
      <c r="D8" s="145"/>
      <c r="E8" s="145"/>
      <c r="F8" s="145"/>
      <c r="G8" s="145"/>
      <c r="H8" s="150"/>
      <c r="I8" s="150"/>
      <c r="J8" s="150"/>
      <c r="K8" s="152"/>
      <c r="L8" s="154"/>
      <c r="M8" s="154"/>
      <c r="N8" s="156"/>
      <c r="O8" s="145"/>
      <c r="P8" s="144"/>
      <c r="Q8" s="144"/>
      <c r="R8" s="144"/>
      <c r="S8" s="147"/>
      <c r="T8" s="145"/>
    </row>
    <row r="9" spans="1:23" ht="45.75" customHeight="1" x14ac:dyDescent="0.35">
      <c r="A9" s="148"/>
      <c r="B9" s="148"/>
      <c r="C9" s="148"/>
      <c r="D9" s="148"/>
      <c r="E9" s="145"/>
      <c r="F9" s="148"/>
      <c r="G9" s="148"/>
      <c r="H9" s="53" t="s">
        <v>27</v>
      </c>
      <c r="I9" s="53" t="s">
        <v>27</v>
      </c>
      <c r="J9" s="53" t="s">
        <v>27</v>
      </c>
      <c r="K9" s="54" t="s">
        <v>66</v>
      </c>
      <c r="L9" s="155"/>
      <c r="M9" s="155"/>
      <c r="N9" s="157"/>
      <c r="O9" s="55" t="s">
        <v>25</v>
      </c>
      <c r="P9" s="55" t="s">
        <v>25</v>
      </c>
      <c r="Q9" s="55" t="s">
        <v>25</v>
      </c>
      <c r="R9" s="55" t="s">
        <v>25</v>
      </c>
      <c r="S9" s="56" t="s">
        <v>67</v>
      </c>
      <c r="T9" s="55" t="s">
        <v>67</v>
      </c>
    </row>
    <row r="10" spans="1:23" s="43" customFormat="1" ht="23.25" x14ac:dyDescent="0.35">
      <c r="A10" s="40">
        <v>1</v>
      </c>
      <c r="B10" s="40">
        <v>2</v>
      </c>
      <c r="C10" s="40">
        <v>3</v>
      </c>
      <c r="D10" s="40">
        <v>4</v>
      </c>
      <c r="E10" s="41">
        <v>5</v>
      </c>
      <c r="F10" s="40">
        <v>6</v>
      </c>
      <c r="G10" s="40">
        <v>7</v>
      </c>
      <c r="H10" s="40">
        <v>8</v>
      </c>
      <c r="I10" s="40">
        <v>9</v>
      </c>
      <c r="J10" s="40">
        <v>10</v>
      </c>
      <c r="K10" s="42">
        <v>11</v>
      </c>
      <c r="L10" s="40">
        <v>12</v>
      </c>
      <c r="M10" s="40">
        <v>13</v>
      </c>
      <c r="N10" s="40">
        <v>14</v>
      </c>
      <c r="O10" s="40">
        <v>15</v>
      </c>
      <c r="P10" s="40">
        <v>16</v>
      </c>
      <c r="Q10" s="40">
        <v>17</v>
      </c>
      <c r="R10" s="40">
        <v>18</v>
      </c>
      <c r="S10" s="40">
        <v>19</v>
      </c>
      <c r="T10" s="40">
        <v>20</v>
      </c>
    </row>
    <row r="11" spans="1:23" ht="34.5" customHeight="1" x14ac:dyDescent="0.35">
      <c r="A11" s="137" t="s">
        <v>43</v>
      </c>
      <c r="B11" s="138"/>
      <c r="C11" s="45" t="s">
        <v>30</v>
      </c>
      <c r="D11" s="45" t="s">
        <v>30</v>
      </c>
      <c r="E11" s="46" t="s">
        <v>30</v>
      </c>
      <c r="F11" s="45" t="s">
        <v>30</v>
      </c>
      <c r="G11" s="45" t="s">
        <v>30</v>
      </c>
      <c r="H11" s="47">
        <v>25383.5</v>
      </c>
      <c r="I11" s="47">
        <v>19830.2</v>
      </c>
      <c r="J11" s="47">
        <v>16944.399999999998</v>
      </c>
      <c r="K11" s="48">
        <v>1118</v>
      </c>
      <c r="L11" s="45" t="s">
        <v>30</v>
      </c>
      <c r="M11" s="45" t="s">
        <v>30</v>
      </c>
      <c r="N11" s="46" t="s">
        <v>30</v>
      </c>
      <c r="O11" s="47">
        <v>22365918.009999998</v>
      </c>
      <c r="P11" s="47">
        <v>0</v>
      </c>
      <c r="Q11" s="47">
        <v>0</v>
      </c>
      <c r="R11" s="47">
        <v>22365918.009999998</v>
      </c>
      <c r="S11" s="49">
        <v>1127.8715297878991</v>
      </c>
      <c r="T11" s="49">
        <v>2250.7122986302652</v>
      </c>
    </row>
    <row r="12" spans="1:23" ht="66" x14ac:dyDescent="0.35">
      <c r="A12" s="59">
        <v>1</v>
      </c>
      <c r="B12" s="16" t="s">
        <v>34</v>
      </c>
      <c r="C12" s="45">
        <v>1975</v>
      </c>
      <c r="D12" s="45"/>
      <c r="E12" s="46" t="s">
        <v>68</v>
      </c>
      <c r="F12" s="45">
        <v>5</v>
      </c>
      <c r="G12" s="45">
        <v>5</v>
      </c>
      <c r="H12" s="47">
        <v>3872.1</v>
      </c>
      <c r="I12" s="47">
        <v>3394.8</v>
      </c>
      <c r="J12" s="47">
        <v>3126.9</v>
      </c>
      <c r="K12" s="48">
        <v>195</v>
      </c>
      <c r="L12" s="45" t="s">
        <v>69</v>
      </c>
      <c r="M12" s="45" t="s">
        <v>70</v>
      </c>
      <c r="N12" s="46" t="s">
        <v>71</v>
      </c>
      <c r="O12" s="47">
        <v>3990959.1300000004</v>
      </c>
      <c r="P12" s="47">
        <v>0</v>
      </c>
      <c r="Q12" s="47">
        <v>0</v>
      </c>
      <c r="R12" s="47">
        <v>3990959.1300000004</v>
      </c>
      <c r="S12" s="49">
        <v>1175.6094998232591</v>
      </c>
      <c r="T12" s="49">
        <v>1397.5276894073286</v>
      </c>
    </row>
    <row r="13" spans="1:23" ht="70.5" x14ac:dyDescent="0.35">
      <c r="A13" s="59">
        <v>2</v>
      </c>
      <c r="B13" s="16" t="s">
        <v>35</v>
      </c>
      <c r="C13" s="45">
        <v>1976</v>
      </c>
      <c r="D13" s="45">
        <v>2014</v>
      </c>
      <c r="E13" s="46" t="s">
        <v>68</v>
      </c>
      <c r="F13" s="45">
        <v>5</v>
      </c>
      <c r="G13" s="45">
        <v>5</v>
      </c>
      <c r="H13" s="47">
        <v>3766.7</v>
      </c>
      <c r="I13" s="47">
        <v>3448.9</v>
      </c>
      <c r="J13" s="47">
        <v>3176.5</v>
      </c>
      <c r="K13" s="48">
        <v>171</v>
      </c>
      <c r="L13" s="45" t="s">
        <v>69</v>
      </c>
      <c r="M13" s="45" t="s">
        <v>70</v>
      </c>
      <c r="N13" s="46" t="s">
        <v>71</v>
      </c>
      <c r="O13" s="47">
        <v>4659879.26</v>
      </c>
      <c r="P13" s="47">
        <v>0</v>
      </c>
      <c r="Q13" s="47">
        <v>0</v>
      </c>
      <c r="R13" s="47">
        <v>4659879.26</v>
      </c>
      <c r="S13" s="49">
        <v>1351.1204326016989</v>
      </c>
      <c r="T13" s="49">
        <v>1583.3778828032127</v>
      </c>
    </row>
    <row r="14" spans="1:23" ht="70.5" x14ac:dyDescent="0.35">
      <c r="A14" s="59">
        <v>3</v>
      </c>
      <c r="B14" s="16" t="s">
        <v>36</v>
      </c>
      <c r="C14" s="45">
        <v>1989</v>
      </c>
      <c r="D14" s="45">
        <v>2014</v>
      </c>
      <c r="E14" s="46" t="s">
        <v>68</v>
      </c>
      <c r="F14" s="45">
        <v>5</v>
      </c>
      <c r="G14" s="45">
        <v>5</v>
      </c>
      <c r="H14" s="47">
        <v>3931.2</v>
      </c>
      <c r="I14" s="47">
        <v>3424.8</v>
      </c>
      <c r="J14" s="47">
        <v>3030.1</v>
      </c>
      <c r="K14" s="48">
        <v>192</v>
      </c>
      <c r="L14" s="45" t="s">
        <v>69</v>
      </c>
      <c r="M14" s="45" t="s">
        <v>70</v>
      </c>
      <c r="N14" s="46" t="s">
        <v>71</v>
      </c>
      <c r="O14" s="47">
        <v>4525716.7</v>
      </c>
      <c r="P14" s="47">
        <v>0</v>
      </c>
      <c r="Q14" s="47">
        <v>0</v>
      </c>
      <c r="R14" s="47">
        <v>4525716.7</v>
      </c>
      <c r="S14" s="49">
        <v>1321.4543039009577</v>
      </c>
      <c r="T14" s="49">
        <v>1661.1767752861483</v>
      </c>
    </row>
    <row r="15" spans="1:23" ht="70.5" x14ac:dyDescent="0.35">
      <c r="A15" s="59">
        <v>4</v>
      </c>
      <c r="B15" s="16" t="s">
        <v>37</v>
      </c>
      <c r="C15" s="45">
        <v>1990</v>
      </c>
      <c r="D15" s="45">
        <v>2015</v>
      </c>
      <c r="E15" s="46" t="s">
        <v>68</v>
      </c>
      <c r="F15" s="45">
        <v>5</v>
      </c>
      <c r="G15" s="45">
        <v>5</v>
      </c>
      <c r="H15" s="47">
        <v>4352.7</v>
      </c>
      <c r="I15" s="47">
        <v>3929.5</v>
      </c>
      <c r="J15" s="47">
        <v>3876.3</v>
      </c>
      <c r="K15" s="48">
        <v>179</v>
      </c>
      <c r="L15" s="45" t="s">
        <v>69</v>
      </c>
      <c r="M15" s="45" t="s">
        <v>70</v>
      </c>
      <c r="N15" s="46" t="s">
        <v>71</v>
      </c>
      <c r="O15" s="47">
        <v>2079281.85</v>
      </c>
      <c r="P15" s="47">
        <v>0</v>
      </c>
      <c r="Q15" s="47">
        <v>0</v>
      </c>
      <c r="R15" s="47">
        <v>2079281.85</v>
      </c>
      <c r="S15" s="49">
        <v>529.14667260465706</v>
      </c>
      <c r="T15" s="49">
        <v>1111.0979666624251</v>
      </c>
    </row>
    <row r="16" spans="1:23" ht="70.5" x14ac:dyDescent="0.35">
      <c r="A16" s="59">
        <v>5</v>
      </c>
      <c r="B16" s="16" t="s">
        <v>38</v>
      </c>
      <c r="C16" s="45">
        <v>1980</v>
      </c>
      <c r="D16" s="45"/>
      <c r="E16" s="46" t="s">
        <v>72</v>
      </c>
      <c r="F16" s="45">
        <v>5</v>
      </c>
      <c r="G16" s="45">
        <v>2</v>
      </c>
      <c r="H16" s="47">
        <v>4925</v>
      </c>
      <c r="I16" s="47">
        <v>2139.1</v>
      </c>
      <c r="J16" s="47">
        <v>241.5</v>
      </c>
      <c r="K16" s="48">
        <v>215</v>
      </c>
      <c r="L16" s="45" t="s">
        <v>69</v>
      </c>
      <c r="M16" s="45" t="s">
        <v>70</v>
      </c>
      <c r="N16" s="46" t="s">
        <v>71</v>
      </c>
      <c r="O16" s="47">
        <v>2105421.0699999998</v>
      </c>
      <c r="P16" s="47">
        <v>0</v>
      </c>
      <c r="Q16" s="47">
        <v>0</v>
      </c>
      <c r="R16" s="47">
        <v>2105421.0699999998</v>
      </c>
      <c r="S16" s="49">
        <v>984.25556074984809</v>
      </c>
      <c r="T16" s="49">
        <v>2250.7122986302652</v>
      </c>
    </row>
    <row r="17" spans="1:20" ht="70.5" x14ac:dyDescent="0.35">
      <c r="A17" s="59">
        <v>6</v>
      </c>
      <c r="B17" s="16" t="s">
        <v>39</v>
      </c>
      <c r="C17" s="45">
        <v>1987</v>
      </c>
      <c r="D17" s="45"/>
      <c r="E17" s="46" t="s">
        <v>73</v>
      </c>
      <c r="F17" s="45">
        <v>12</v>
      </c>
      <c r="G17" s="45">
        <v>1</v>
      </c>
      <c r="H17" s="47">
        <v>4535.8</v>
      </c>
      <c r="I17" s="47">
        <v>3493.1</v>
      </c>
      <c r="J17" s="47">
        <v>3493.1</v>
      </c>
      <c r="K17" s="48">
        <v>166</v>
      </c>
      <c r="L17" s="45" t="s">
        <v>69</v>
      </c>
      <c r="M17" s="45" t="s">
        <v>70</v>
      </c>
      <c r="N17" s="46" t="s">
        <v>74</v>
      </c>
      <c r="O17" s="47">
        <v>5004660</v>
      </c>
      <c r="P17" s="47">
        <v>0</v>
      </c>
      <c r="Q17" s="47">
        <v>0</v>
      </c>
      <c r="R17" s="47">
        <v>5004660</v>
      </c>
      <c r="S17" s="49">
        <v>1432.727376828605</v>
      </c>
      <c r="T17" s="49">
        <v>1432.73</v>
      </c>
    </row>
    <row r="18" spans="1:20" ht="35.25" x14ac:dyDescent="0.35">
      <c r="A18" s="139" t="s">
        <v>44</v>
      </c>
      <c r="B18" s="140"/>
      <c r="C18" s="45" t="s">
        <v>30</v>
      </c>
      <c r="D18" s="45" t="s">
        <v>30</v>
      </c>
      <c r="E18" s="46" t="s">
        <v>30</v>
      </c>
      <c r="F18" s="45" t="s">
        <v>30</v>
      </c>
      <c r="G18" s="45" t="s">
        <v>30</v>
      </c>
      <c r="H18" s="47">
        <v>31604.54</v>
      </c>
      <c r="I18" s="47">
        <v>27936.5</v>
      </c>
      <c r="J18" s="47">
        <v>24841.85</v>
      </c>
      <c r="K18" s="48">
        <v>1498</v>
      </c>
      <c r="L18" s="45" t="s">
        <v>30</v>
      </c>
      <c r="M18" s="45" t="s">
        <v>30</v>
      </c>
      <c r="N18" s="46" t="s">
        <v>30</v>
      </c>
      <c r="O18" s="47">
        <v>39601702.299999997</v>
      </c>
      <c r="P18" s="47">
        <v>0</v>
      </c>
      <c r="Q18" s="47">
        <v>0</v>
      </c>
      <c r="R18" s="47">
        <v>39601702.299999997</v>
      </c>
      <c r="S18" s="49">
        <v>1417.5613373185615</v>
      </c>
      <c r="T18" s="49">
        <v>4441.04</v>
      </c>
    </row>
    <row r="19" spans="1:20" ht="70.5" x14ac:dyDescent="0.35">
      <c r="A19" s="59">
        <v>1</v>
      </c>
      <c r="B19" s="16" t="s">
        <v>40</v>
      </c>
      <c r="C19" s="45">
        <v>1979</v>
      </c>
      <c r="D19" s="45">
        <v>2016</v>
      </c>
      <c r="E19" s="46" t="s">
        <v>75</v>
      </c>
      <c r="F19" s="45">
        <v>9</v>
      </c>
      <c r="G19" s="45">
        <v>4</v>
      </c>
      <c r="H19" s="47">
        <v>7780.54</v>
      </c>
      <c r="I19" s="47">
        <v>7022.3</v>
      </c>
      <c r="J19" s="47">
        <v>6468.65</v>
      </c>
      <c r="K19" s="48">
        <v>388</v>
      </c>
      <c r="L19" s="45" t="s">
        <v>69</v>
      </c>
      <c r="M19" s="45" t="s">
        <v>70</v>
      </c>
      <c r="N19" s="46" t="s">
        <v>71</v>
      </c>
      <c r="O19" s="47">
        <v>9440007.4199999999</v>
      </c>
      <c r="P19" s="47">
        <v>0</v>
      </c>
      <c r="Q19" s="47">
        <v>0</v>
      </c>
      <c r="R19" s="47">
        <v>9440007.4199999999</v>
      </c>
      <c r="S19" s="49">
        <v>1344.289964826339</v>
      </c>
      <c r="T19" s="49">
        <v>4441.04</v>
      </c>
    </row>
    <row r="20" spans="1:20" ht="70.5" x14ac:dyDescent="0.35">
      <c r="A20" s="59">
        <v>2</v>
      </c>
      <c r="B20" s="16" t="s">
        <v>41</v>
      </c>
      <c r="C20" s="45">
        <v>1983</v>
      </c>
      <c r="D20" s="45">
        <v>2016</v>
      </c>
      <c r="E20" s="46" t="s">
        <v>75</v>
      </c>
      <c r="F20" s="45">
        <v>12</v>
      </c>
      <c r="G20" s="45">
        <v>3</v>
      </c>
      <c r="H20" s="47">
        <v>9222.1</v>
      </c>
      <c r="I20" s="47">
        <v>8177.3</v>
      </c>
      <c r="J20" s="47">
        <v>6098.2</v>
      </c>
      <c r="K20" s="48">
        <v>410</v>
      </c>
      <c r="L20" s="45" t="s">
        <v>69</v>
      </c>
      <c r="M20" s="45" t="s">
        <v>70</v>
      </c>
      <c r="N20" s="46" t="s">
        <v>71</v>
      </c>
      <c r="O20" s="47">
        <v>15330162.699999999</v>
      </c>
      <c r="P20" s="47">
        <v>0</v>
      </c>
      <c r="Q20" s="47">
        <v>0</v>
      </c>
      <c r="R20" s="47">
        <v>15330162.699999999</v>
      </c>
      <c r="S20" s="49">
        <v>1874.7218152690984</v>
      </c>
      <c r="T20" s="49">
        <v>2670.9220084869089</v>
      </c>
    </row>
    <row r="21" spans="1:20" ht="70.5" x14ac:dyDescent="0.35">
      <c r="A21" s="59">
        <v>3</v>
      </c>
      <c r="B21" s="17" t="s">
        <v>32</v>
      </c>
      <c r="C21" s="45">
        <v>1976</v>
      </c>
      <c r="D21" s="45"/>
      <c r="E21" s="46" t="s">
        <v>72</v>
      </c>
      <c r="F21" s="45">
        <v>9</v>
      </c>
      <c r="G21" s="45">
        <v>1</v>
      </c>
      <c r="H21" s="47">
        <v>3288.7</v>
      </c>
      <c r="I21" s="47">
        <v>2641.5</v>
      </c>
      <c r="J21" s="47">
        <v>2496.9</v>
      </c>
      <c r="K21" s="48">
        <v>150</v>
      </c>
      <c r="L21" s="45" t="s">
        <v>69</v>
      </c>
      <c r="M21" s="45" t="s">
        <v>70</v>
      </c>
      <c r="N21" s="46" t="s">
        <v>71</v>
      </c>
      <c r="O21" s="47">
        <v>3815308.8000000003</v>
      </c>
      <c r="P21" s="47">
        <v>0</v>
      </c>
      <c r="Q21" s="47">
        <v>0</v>
      </c>
      <c r="R21" s="47">
        <v>3815308.8000000003</v>
      </c>
      <c r="S21" s="49">
        <v>1444.3720613287906</v>
      </c>
      <c r="T21" s="49">
        <v>3999.2672420972931</v>
      </c>
    </row>
    <row r="22" spans="1:20" ht="70.5" x14ac:dyDescent="0.35">
      <c r="A22" s="59">
        <v>4</v>
      </c>
      <c r="B22" s="17" t="s">
        <v>33</v>
      </c>
      <c r="C22" s="45">
        <v>1973</v>
      </c>
      <c r="D22" s="45"/>
      <c r="E22" s="46" t="s">
        <v>68</v>
      </c>
      <c r="F22" s="45">
        <v>5</v>
      </c>
      <c r="G22" s="45">
        <v>5</v>
      </c>
      <c r="H22" s="47">
        <v>3438.4</v>
      </c>
      <c r="I22" s="47">
        <v>3094.4</v>
      </c>
      <c r="J22" s="47">
        <v>2777.1</v>
      </c>
      <c r="K22" s="48">
        <v>200</v>
      </c>
      <c r="L22" s="45" t="s">
        <v>69</v>
      </c>
      <c r="M22" s="45" t="s">
        <v>70</v>
      </c>
      <c r="N22" s="46" t="s">
        <v>71</v>
      </c>
      <c r="O22" s="47">
        <v>2986571.38</v>
      </c>
      <c r="P22" s="47">
        <v>0</v>
      </c>
      <c r="Q22" s="47">
        <v>0</v>
      </c>
      <c r="R22" s="47">
        <v>2986571.38</v>
      </c>
      <c r="S22" s="49">
        <v>965.15362590486029</v>
      </c>
      <c r="T22" s="49">
        <v>1379.0937693898657</v>
      </c>
    </row>
    <row r="23" spans="1:20" ht="70.5" x14ac:dyDescent="0.35">
      <c r="A23" s="59">
        <v>5</v>
      </c>
      <c r="B23" s="17" t="s">
        <v>42</v>
      </c>
      <c r="C23" s="45">
        <v>1981</v>
      </c>
      <c r="D23" s="45"/>
      <c r="E23" s="46" t="s">
        <v>75</v>
      </c>
      <c r="F23" s="45">
        <v>9</v>
      </c>
      <c r="G23" s="45">
        <v>4</v>
      </c>
      <c r="H23" s="47">
        <v>7874.8</v>
      </c>
      <c r="I23" s="47">
        <v>7001</v>
      </c>
      <c r="J23" s="47">
        <v>7001</v>
      </c>
      <c r="K23" s="48">
        <v>350</v>
      </c>
      <c r="L23" s="45" t="s">
        <v>69</v>
      </c>
      <c r="M23" s="45" t="s">
        <v>70</v>
      </c>
      <c r="N23" s="46" t="s">
        <v>74</v>
      </c>
      <c r="O23" s="47">
        <v>8029652</v>
      </c>
      <c r="P23" s="47">
        <v>0</v>
      </c>
      <c r="Q23" s="47">
        <v>0</v>
      </c>
      <c r="R23" s="47">
        <v>8029652</v>
      </c>
      <c r="S23" s="49">
        <v>1146.9292958148835</v>
      </c>
      <c r="T23" s="49">
        <v>1146.93</v>
      </c>
    </row>
    <row r="24" spans="1:20" x14ac:dyDescent="0.35">
      <c r="A24" s="50"/>
      <c r="B24" s="50"/>
    </row>
    <row r="25" spans="1:20" x14ac:dyDescent="0.35">
      <c r="A25" s="50"/>
      <c r="B25" s="50"/>
    </row>
    <row r="26" spans="1:20" ht="33" x14ac:dyDescent="0.45">
      <c r="A26" s="51" t="s">
        <v>105</v>
      </c>
      <c r="B26" s="50"/>
    </row>
  </sheetData>
  <mergeCells count="29">
    <mergeCell ref="G6:G9"/>
    <mergeCell ref="A6:A9"/>
    <mergeCell ref="B6:B9"/>
    <mergeCell ref="C6:D6"/>
    <mergeCell ref="E6:E9"/>
    <mergeCell ref="F6:F9"/>
    <mergeCell ref="Q7:Q8"/>
    <mergeCell ref="H6:H8"/>
    <mergeCell ref="I6:J6"/>
    <mergeCell ref="K6:K8"/>
    <mergeCell ref="L6:L9"/>
    <mergeCell ref="M6:M9"/>
    <mergeCell ref="N6:N9"/>
    <mergeCell ref="A11:B11"/>
    <mergeCell ref="A18:B18"/>
    <mergeCell ref="A4:T4"/>
    <mergeCell ref="N1:W1"/>
    <mergeCell ref="N2:W2"/>
    <mergeCell ref="N3:W3"/>
    <mergeCell ref="R7:R8"/>
    <mergeCell ref="O6:R6"/>
    <mergeCell ref="S6:S8"/>
    <mergeCell ref="T6:T8"/>
    <mergeCell ref="C7:C9"/>
    <mergeCell ref="D7:D9"/>
    <mergeCell ref="I7:I8"/>
    <mergeCell ref="J7:J8"/>
    <mergeCell ref="O7:O8"/>
    <mergeCell ref="P7:P8"/>
  </mergeCells>
  <pageMargins left="0" right="0" top="0.98425196850393704" bottom="0" header="0" footer="0"/>
  <pageSetup paperSize="9" scale="2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zoomScaleNormal="100" workbookViewId="0">
      <selection activeCell="B3" sqref="B3"/>
    </sheetView>
  </sheetViews>
  <sheetFormatPr defaultRowHeight="15" x14ac:dyDescent="0.25"/>
  <cols>
    <col min="1" max="1" width="46.28515625" bestFit="1" customWidth="1"/>
    <col min="2" max="2" width="49.85546875" bestFit="1" customWidth="1"/>
  </cols>
  <sheetData>
    <row r="1" spans="1:2" ht="20.25" x14ac:dyDescent="0.25">
      <c r="B1" s="60" t="s">
        <v>108</v>
      </c>
    </row>
    <row r="2" spans="1:2" ht="202.5" x14ac:dyDescent="0.3">
      <c r="B2" s="61" t="s">
        <v>109</v>
      </c>
    </row>
    <row r="3" spans="1:2" ht="81" x14ac:dyDescent="0.25">
      <c r="B3" s="62" t="s">
        <v>133</v>
      </c>
    </row>
    <row r="7" spans="1:2" ht="96" customHeight="1" x14ac:dyDescent="0.3">
      <c r="A7" s="158" t="s">
        <v>110</v>
      </c>
      <c r="B7" s="158"/>
    </row>
    <row r="8" spans="1:2" ht="46.5" x14ac:dyDescent="0.25">
      <c r="A8" s="6" t="s">
        <v>76</v>
      </c>
      <c r="B8" s="6" t="s">
        <v>77</v>
      </c>
    </row>
    <row r="9" spans="1:2" ht="46.5" x14ac:dyDescent="0.25">
      <c r="A9" s="6" t="s">
        <v>76</v>
      </c>
      <c r="B9" s="6" t="s">
        <v>83</v>
      </c>
    </row>
    <row r="10" spans="1:2" ht="23.25" x14ac:dyDescent="0.35">
      <c r="A10" s="7" t="s">
        <v>78</v>
      </c>
      <c r="B10" s="8">
        <v>22365918.009999998</v>
      </c>
    </row>
    <row r="11" spans="1:2" ht="93" x14ac:dyDescent="0.35">
      <c r="A11" s="9" t="s">
        <v>79</v>
      </c>
      <c r="B11" s="1">
        <v>0</v>
      </c>
    </row>
    <row r="12" spans="1:2" ht="23.25" x14ac:dyDescent="0.35">
      <c r="A12" s="9" t="s">
        <v>80</v>
      </c>
      <c r="B12" s="1">
        <v>0</v>
      </c>
    </row>
    <row r="13" spans="1:2" ht="23.25" x14ac:dyDescent="0.35">
      <c r="A13" s="9" t="s">
        <v>81</v>
      </c>
      <c r="B13" s="1">
        <v>0</v>
      </c>
    </row>
    <row r="14" spans="1:2" ht="23.25" x14ac:dyDescent="0.35">
      <c r="A14" s="9" t="s">
        <v>82</v>
      </c>
      <c r="B14" s="10">
        <v>22365918.009999998</v>
      </c>
    </row>
    <row r="15" spans="1:2" ht="46.5" x14ac:dyDescent="0.25">
      <c r="A15" s="6" t="s">
        <v>76</v>
      </c>
      <c r="B15" s="6" t="s">
        <v>84</v>
      </c>
    </row>
    <row r="16" spans="1:2" ht="23.25" x14ac:dyDescent="0.35">
      <c r="A16" s="7" t="s">
        <v>78</v>
      </c>
      <c r="B16" s="8">
        <v>39601702.299999997</v>
      </c>
    </row>
    <row r="17" spans="1:2" ht="93" x14ac:dyDescent="0.35">
      <c r="A17" s="9" t="s">
        <v>79</v>
      </c>
      <c r="B17" s="1">
        <v>0</v>
      </c>
    </row>
    <row r="18" spans="1:2" ht="23.25" x14ac:dyDescent="0.35">
      <c r="A18" s="9" t="s">
        <v>80</v>
      </c>
      <c r="B18" s="1">
        <v>0</v>
      </c>
    </row>
    <row r="19" spans="1:2" ht="23.25" x14ac:dyDescent="0.35">
      <c r="A19" s="9" t="s">
        <v>81</v>
      </c>
      <c r="B19" s="1">
        <v>0</v>
      </c>
    </row>
    <row r="20" spans="1:2" ht="23.25" x14ac:dyDescent="0.35">
      <c r="A20" s="9" t="s">
        <v>82</v>
      </c>
      <c r="B20" s="10">
        <v>39601702.299999997</v>
      </c>
    </row>
  </sheetData>
  <mergeCells count="1">
    <mergeCell ref="A7:B7"/>
  </mergeCells>
  <pageMargins left="0.7" right="0.7" top="0.75" bottom="0.75" header="0.3" footer="0.3"/>
  <pageSetup paperSize="9" scale="7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5"/>
  <sheetViews>
    <sheetView topLeftCell="U1" zoomScaleNormal="100" workbookViewId="0">
      <selection activeCell="A8" sqref="A8:AD8"/>
    </sheetView>
  </sheetViews>
  <sheetFormatPr defaultRowHeight="21" x14ac:dyDescent="0.35"/>
  <cols>
    <col min="1" max="1" width="15.28515625" style="5" customWidth="1"/>
    <col min="2" max="2" width="54" style="5" customWidth="1"/>
    <col min="3" max="3" width="41.7109375" style="5" customWidth="1"/>
    <col min="4" max="4" width="34.140625" style="5" customWidth="1"/>
    <col min="5" max="5" width="32.7109375" style="5" customWidth="1"/>
    <col min="6" max="6" width="25.42578125" style="5" customWidth="1"/>
    <col min="7" max="7" width="15.140625" style="5" customWidth="1"/>
    <col min="8" max="8" width="28" style="5" customWidth="1"/>
    <col min="9" max="9" width="30.140625" style="5" customWidth="1"/>
    <col min="10" max="10" width="28.28515625" style="5" customWidth="1"/>
    <col min="11" max="11" width="16.42578125" style="5" customWidth="1"/>
    <col min="12" max="12" width="23.28515625" style="5" customWidth="1"/>
    <col min="13" max="13" width="31.7109375" style="5" customWidth="1"/>
    <col min="14" max="14" width="27.28515625" style="5" customWidth="1"/>
    <col min="15" max="15" width="21.85546875" style="5" customWidth="1"/>
    <col min="16" max="16" width="34.85546875" style="5" customWidth="1"/>
    <col min="17" max="17" width="22.85546875" style="5" customWidth="1"/>
    <col min="18" max="18" width="24" style="5" customWidth="1"/>
    <col min="19" max="19" width="28.28515625" style="5" customWidth="1"/>
    <col min="20" max="20" width="28.5703125" style="5" customWidth="1"/>
    <col min="21" max="21" width="22.85546875" style="5" customWidth="1"/>
    <col min="22" max="22" width="24.85546875" style="5" customWidth="1"/>
    <col min="23" max="23" width="40.7109375" style="5" customWidth="1"/>
    <col min="24" max="24" width="25.42578125" style="5" customWidth="1"/>
    <col min="25" max="25" width="20.5703125" style="5" customWidth="1"/>
    <col min="26" max="26" width="14.140625" style="5" customWidth="1"/>
    <col min="27" max="27" width="25.7109375" style="5" customWidth="1"/>
    <col min="28" max="28" width="32.42578125" style="5" customWidth="1"/>
    <col min="29" max="29" width="41.7109375" style="5" customWidth="1"/>
    <col min="30" max="30" width="36.7109375" style="5" customWidth="1"/>
    <col min="31" max="16384" width="9.140625" style="5"/>
  </cols>
  <sheetData>
    <row r="1" spans="1:35" ht="45.75" x14ac:dyDescent="0.65">
      <c r="AA1" s="105" t="s">
        <v>125</v>
      </c>
      <c r="AB1" s="105"/>
      <c r="AC1" s="105"/>
      <c r="AD1" s="105"/>
    </row>
    <row r="2" spans="1:35" ht="45" customHeight="1" x14ac:dyDescent="0.65">
      <c r="AA2" s="105" t="s">
        <v>101</v>
      </c>
      <c r="AB2" s="105"/>
      <c r="AC2" s="105"/>
      <c r="AD2" s="105"/>
      <c r="AE2" s="64"/>
      <c r="AF2" s="64"/>
      <c r="AG2" s="64"/>
      <c r="AH2" s="64"/>
      <c r="AI2" s="64"/>
    </row>
    <row r="3" spans="1:35" ht="45" customHeight="1" x14ac:dyDescent="0.65">
      <c r="AA3" s="105" t="s">
        <v>102</v>
      </c>
      <c r="AB3" s="105"/>
      <c r="AC3" s="105"/>
      <c r="AD3" s="105"/>
      <c r="AE3" s="64"/>
      <c r="AF3" s="64"/>
      <c r="AG3" s="64"/>
      <c r="AH3" s="64"/>
      <c r="AI3" s="64"/>
    </row>
    <row r="4" spans="1:35" ht="45" customHeight="1" x14ac:dyDescent="0.65">
      <c r="AA4" s="105" t="s">
        <v>131</v>
      </c>
      <c r="AB4" s="105"/>
      <c r="AC4" s="105"/>
      <c r="AD4" s="105"/>
      <c r="AE4" s="64"/>
      <c r="AF4" s="64"/>
      <c r="AG4" s="64"/>
      <c r="AH4" s="64"/>
      <c r="AI4" s="64"/>
    </row>
    <row r="5" spans="1:35" ht="45" customHeight="1" x14ac:dyDescent="0.6">
      <c r="A5" s="101" t="s">
        <v>111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</row>
    <row r="6" spans="1:35" ht="72.75" customHeight="1" x14ac:dyDescent="0.35">
      <c r="A6" s="161" t="s">
        <v>112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</row>
    <row r="7" spans="1:35" ht="80.25" customHeight="1" x14ac:dyDescent="0.35">
      <c r="A7" s="162" t="s">
        <v>113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</row>
    <row r="8" spans="1:35" ht="90.75" customHeight="1" x14ac:dyDescent="0.35">
      <c r="A8" s="163" t="s">
        <v>126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</row>
    <row r="9" spans="1:35" ht="45.75" x14ac:dyDescent="0.35">
      <c r="A9" s="132" t="s">
        <v>0</v>
      </c>
      <c r="B9" s="132" t="s">
        <v>1</v>
      </c>
      <c r="C9" s="132" t="s">
        <v>94</v>
      </c>
      <c r="D9" s="116" t="s">
        <v>95</v>
      </c>
      <c r="E9" s="134" t="s">
        <v>2</v>
      </c>
      <c r="F9" s="177" t="s">
        <v>3</v>
      </c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82" t="s">
        <v>4</v>
      </c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78" t="s">
        <v>5</v>
      </c>
      <c r="AC9" s="178" t="s">
        <v>6</v>
      </c>
      <c r="AD9" s="178" t="s">
        <v>7</v>
      </c>
    </row>
    <row r="10" spans="1:35" ht="177.75" customHeight="1" x14ac:dyDescent="0.35">
      <c r="A10" s="132"/>
      <c r="B10" s="132"/>
      <c r="C10" s="132"/>
      <c r="D10" s="181"/>
      <c r="E10" s="135"/>
      <c r="F10" s="116" t="s">
        <v>8</v>
      </c>
      <c r="G10" s="118" t="s">
        <v>9</v>
      </c>
      <c r="H10" s="119"/>
      <c r="I10" s="118" t="s">
        <v>10</v>
      </c>
      <c r="J10" s="119"/>
      <c r="K10" s="118" t="s">
        <v>11</v>
      </c>
      <c r="L10" s="119"/>
      <c r="M10" s="122" t="s">
        <v>12</v>
      </c>
      <c r="N10" s="123"/>
      <c r="O10" s="122" t="s">
        <v>13</v>
      </c>
      <c r="P10" s="123"/>
      <c r="Q10" s="173" t="s">
        <v>14</v>
      </c>
      <c r="R10" s="169" t="s">
        <v>15</v>
      </c>
      <c r="S10" s="175" t="s">
        <v>16</v>
      </c>
      <c r="T10" s="169" t="s">
        <v>17</v>
      </c>
      <c r="U10" s="165" t="s">
        <v>18</v>
      </c>
      <c r="V10" s="167" t="s">
        <v>19</v>
      </c>
      <c r="W10" s="167" t="s">
        <v>96</v>
      </c>
      <c r="X10" s="169" t="s">
        <v>21</v>
      </c>
      <c r="Y10" s="171" t="s">
        <v>22</v>
      </c>
      <c r="Z10" s="171" t="s">
        <v>23</v>
      </c>
      <c r="AA10" s="171" t="s">
        <v>97</v>
      </c>
      <c r="AB10" s="179"/>
      <c r="AC10" s="179"/>
      <c r="AD10" s="179"/>
    </row>
    <row r="11" spans="1:35" ht="409.5" customHeight="1" x14ac:dyDescent="0.35">
      <c r="A11" s="132"/>
      <c r="B11" s="132"/>
      <c r="C11" s="132"/>
      <c r="D11" s="117"/>
      <c r="E11" s="136"/>
      <c r="F11" s="117"/>
      <c r="G11" s="120"/>
      <c r="H11" s="121"/>
      <c r="I11" s="120"/>
      <c r="J11" s="121"/>
      <c r="K11" s="120"/>
      <c r="L11" s="121"/>
      <c r="M11" s="124"/>
      <c r="N11" s="125"/>
      <c r="O11" s="124"/>
      <c r="P11" s="125"/>
      <c r="Q11" s="174"/>
      <c r="R11" s="170"/>
      <c r="S11" s="176"/>
      <c r="T11" s="170"/>
      <c r="U11" s="166"/>
      <c r="V11" s="168"/>
      <c r="W11" s="168"/>
      <c r="X11" s="170"/>
      <c r="Y11" s="172"/>
      <c r="Z11" s="172"/>
      <c r="AA11" s="172"/>
      <c r="AB11" s="179"/>
      <c r="AC11" s="179"/>
      <c r="AD11" s="179"/>
    </row>
    <row r="12" spans="1:35" ht="35.25" x14ac:dyDescent="0.35">
      <c r="A12" s="132"/>
      <c r="B12" s="132"/>
      <c r="C12" s="132"/>
      <c r="D12" s="44" t="s">
        <v>98</v>
      </c>
      <c r="E12" s="58" t="s">
        <v>25</v>
      </c>
      <c r="F12" s="44" t="s">
        <v>25</v>
      </c>
      <c r="G12" s="88" t="s">
        <v>26</v>
      </c>
      <c r="H12" s="44" t="s">
        <v>25</v>
      </c>
      <c r="I12" s="44" t="s">
        <v>27</v>
      </c>
      <c r="J12" s="44" t="s">
        <v>25</v>
      </c>
      <c r="K12" s="44" t="s">
        <v>27</v>
      </c>
      <c r="L12" s="44" t="s">
        <v>25</v>
      </c>
      <c r="M12" s="44" t="s">
        <v>27</v>
      </c>
      <c r="N12" s="44" t="s">
        <v>25</v>
      </c>
      <c r="O12" s="44" t="s">
        <v>28</v>
      </c>
      <c r="P12" s="44" t="s">
        <v>25</v>
      </c>
      <c r="Q12" s="2" t="s">
        <v>25</v>
      </c>
      <c r="R12" s="2" t="s">
        <v>25</v>
      </c>
      <c r="S12" s="2" t="s">
        <v>25</v>
      </c>
      <c r="T12" s="2" t="s">
        <v>25</v>
      </c>
      <c r="U12" s="2" t="s">
        <v>25</v>
      </c>
      <c r="V12" s="2" t="s">
        <v>25</v>
      </c>
      <c r="W12" s="2" t="s">
        <v>25</v>
      </c>
      <c r="X12" s="2" t="s">
        <v>25</v>
      </c>
      <c r="Y12" s="2" t="s">
        <v>25</v>
      </c>
      <c r="Z12" s="2" t="s">
        <v>25</v>
      </c>
      <c r="AA12" s="2" t="s">
        <v>25</v>
      </c>
      <c r="AB12" s="180"/>
      <c r="AC12" s="180"/>
      <c r="AD12" s="180"/>
    </row>
    <row r="13" spans="1:35" x14ac:dyDescent="0.3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3">
        <v>16</v>
      </c>
      <c r="Q13" s="3">
        <v>17</v>
      </c>
      <c r="R13" s="3">
        <v>18</v>
      </c>
      <c r="S13" s="3">
        <v>19</v>
      </c>
      <c r="T13" s="3">
        <v>20</v>
      </c>
      <c r="U13" s="3">
        <v>21</v>
      </c>
      <c r="V13" s="3">
        <v>22</v>
      </c>
      <c r="W13" s="3">
        <v>23</v>
      </c>
      <c r="X13" s="3">
        <v>24</v>
      </c>
      <c r="Y13" s="3">
        <v>25</v>
      </c>
      <c r="Z13" s="3">
        <v>26</v>
      </c>
      <c r="AA13" s="3">
        <v>27</v>
      </c>
      <c r="AB13" s="3">
        <v>28</v>
      </c>
      <c r="AC13" s="3">
        <v>29</v>
      </c>
      <c r="AD13" s="3">
        <v>30</v>
      </c>
    </row>
    <row r="14" spans="1:35" ht="45.75" x14ac:dyDescent="0.65">
      <c r="A14" s="164" t="s">
        <v>99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</row>
    <row r="15" spans="1:35" ht="102.75" customHeight="1" x14ac:dyDescent="0.65">
      <c r="A15" s="159" t="s">
        <v>29</v>
      </c>
      <c r="B15" s="160"/>
      <c r="C15" s="67" t="s">
        <v>30</v>
      </c>
      <c r="D15" s="68">
        <v>0.87970000000000004</v>
      </c>
      <c r="E15" s="33">
        <f>E16+E17+E18+E19+E20</f>
        <v>418211.9800000001</v>
      </c>
      <c r="F15" s="33">
        <f t="shared" ref="F15:AA15" si="0">F16+F17+F18+F19+F20</f>
        <v>0</v>
      </c>
      <c r="G15" s="69">
        <f t="shared" si="0"/>
        <v>0</v>
      </c>
      <c r="H15" s="33">
        <f t="shared" si="0"/>
        <v>0</v>
      </c>
      <c r="I15" s="33">
        <f t="shared" si="0"/>
        <v>5282.4000000000005</v>
      </c>
      <c r="J15" s="35">
        <f t="shared" si="0"/>
        <v>418211.9800000001</v>
      </c>
      <c r="K15" s="33">
        <f t="shared" si="0"/>
        <v>0</v>
      </c>
      <c r="L15" s="33">
        <f t="shared" si="0"/>
        <v>0</v>
      </c>
      <c r="M15" s="33">
        <f t="shared" si="0"/>
        <v>0</v>
      </c>
      <c r="N15" s="33">
        <f t="shared" si="0"/>
        <v>0</v>
      </c>
      <c r="O15" s="33">
        <f t="shared" si="0"/>
        <v>0</v>
      </c>
      <c r="P15" s="33">
        <f t="shared" si="0"/>
        <v>0</v>
      </c>
      <c r="Q15" s="33">
        <f t="shared" si="0"/>
        <v>0</v>
      </c>
      <c r="R15" s="33">
        <f t="shared" si="0"/>
        <v>0</v>
      </c>
      <c r="S15" s="33">
        <f t="shared" si="0"/>
        <v>0</v>
      </c>
      <c r="T15" s="33">
        <f t="shared" si="0"/>
        <v>0</v>
      </c>
      <c r="U15" s="33">
        <f t="shared" si="0"/>
        <v>0</v>
      </c>
      <c r="V15" s="33">
        <f t="shared" si="0"/>
        <v>0</v>
      </c>
      <c r="W15" s="33">
        <f t="shared" si="0"/>
        <v>0</v>
      </c>
      <c r="X15" s="33">
        <f t="shared" si="0"/>
        <v>0</v>
      </c>
      <c r="Y15" s="33">
        <f t="shared" si="0"/>
        <v>0</v>
      </c>
      <c r="Z15" s="33">
        <f t="shared" si="0"/>
        <v>0</v>
      </c>
      <c r="AA15" s="33">
        <f t="shared" si="0"/>
        <v>0</v>
      </c>
      <c r="AB15" s="34" t="s">
        <v>30</v>
      </c>
      <c r="AC15" s="34" t="s">
        <v>30</v>
      </c>
      <c r="AD15" s="34" t="s">
        <v>30</v>
      </c>
    </row>
    <row r="16" spans="1:35" ht="91.5" x14ac:dyDescent="0.65">
      <c r="A16" s="65">
        <v>1</v>
      </c>
      <c r="B16" s="66" t="s">
        <v>85</v>
      </c>
      <c r="C16" s="70" t="s">
        <v>86</v>
      </c>
      <c r="D16" s="68">
        <v>0.9054350997618551</v>
      </c>
      <c r="E16" s="33">
        <f>F16+H16+J16+L16+N16+P16+Q16+R16+S16+T16+U16+V16+W16+X16+Y16+Z16+AA16</f>
        <v>74587.520000000004</v>
      </c>
      <c r="F16" s="33">
        <v>0</v>
      </c>
      <c r="G16" s="69">
        <v>0</v>
      </c>
      <c r="H16" s="33">
        <v>0</v>
      </c>
      <c r="I16" s="33">
        <v>1160.0999999999999</v>
      </c>
      <c r="J16" s="35">
        <v>74587.520000000004</v>
      </c>
      <c r="K16" s="33">
        <v>0</v>
      </c>
      <c r="L16" s="33">
        <v>0</v>
      </c>
      <c r="M16" s="33">
        <v>0</v>
      </c>
      <c r="N16" s="71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f t="shared" ref="Y16:Y20" si="1">ROUND(AE16*1.5%,2)</f>
        <v>0</v>
      </c>
      <c r="Z16" s="33">
        <v>0</v>
      </c>
      <c r="AA16" s="33">
        <v>0</v>
      </c>
      <c r="AB16" s="34" t="s">
        <v>31</v>
      </c>
      <c r="AC16" s="34">
        <v>2018</v>
      </c>
      <c r="AD16" s="34">
        <v>2018</v>
      </c>
    </row>
    <row r="17" spans="1:32" ht="91.5" x14ac:dyDescent="0.65">
      <c r="A17" s="65">
        <v>2</v>
      </c>
      <c r="B17" s="66" t="s">
        <v>87</v>
      </c>
      <c r="C17" s="70" t="s">
        <v>88</v>
      </c>
      <c r="D17" s="68">
        <v>0.87345236547698324</v>
      </c>
      <c r="E17" s="33">
        <f>F17+H17+J17+L17+N17+P17+Q17+R17+S17+T17+U17+V17+W17+X17+Y17+Z17+AA17</f>
        <v>90319.63</v>
      </c>
      <c r="F17" s="33">
        <v>0</v>
      </c>
      <c r="G17" s="69">
        <v>0</v>
      </c>
      <c r="H17" s="33">
        <v>0</v>
      </c>
      <c r="I17" s="33">
        <v>1192.7</v>
      </c>
      <c r="J17" s="35">
        <v>90319.63</v>
      </c>
      <c r="K17" s="33">
        <v>0</v>
      </c>
      <c r="L17" s="33">
        <v>0</v>
      </c>
      <c r="M17" s="33">
        <v>0</v>
      </c>
      <c r="N17" s="71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f t="shared" si="1"/>
        <v>0</v>
      </c>
      <c r="Z17" s="33">
        <v>0</v>
      </c>
      <c r="AA17" s="33">
        <v>0</v>
      </c>
      <c r="AB17" s="34" t="s">
        <v>31</v>
      </c>
      <c r="AC17" s="34">
        <v>2018</v>
      </c>
      <c r="AD17" s="34">
        <v>2018</v>
      </c>
    </row>
    <row r="18" spans="1:32" ht="91.5" x14ac:dyDescent="0.65">
      <c r="A18" s="65">
        <v>3</v>
      </c>
      <c r="B18" s="66" t="s">
        <v>89</v>
      </c>
      <c r="C18" s="70" t="s">
        <v>90</v>
      </c>
      <c r="D18" s="68">
        <v>0.86236529068576662</v>
      </c>
      <c r="E18" s="33">
        <f>F18+H18+J18+L18+N18+P18+Q18+R18+S18+T18+U18+V18+W18+X18+Y18+Z18+AA18</f>
        <v>73427.58</v>
      </c>
      <c r="F18" s="33">
        <v>0</v>
      </c>
      <c r="G18" s="69">
        <v>0</v>
      </c>
      <c r="H18" s="33">
        <v>0</v>
      </c>
      <c r="I18" s="33">
        <v>1207</v>
      </c>
      <c r="J18" s="35">
        <v>73427.58</v>
      </c>
      <c r="K18" s="33">
        <v>0</v>
      </c>
      <c r="L18" s="33">
        <v>0</v>
      </c>
      <c r="M18" s="33">
        <v>0</v>
      </c>
      <c r="N18" s="71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f t="shared" si="1"/>
        <v>0</v>
      </c>
      <c r="Z18" s="33">
        <v>0</v>
      </c>
      <c r="AA18" s="33">
        <v>0</v>
      </c>
      <c r="AB18" s="34" t="s">
        <v>31</v>
      </c>
      <c r="AC18" s="34">
        <v>2018</v>
      </c>
      <c r="AD18" s="34">
        <v>2018</v>
      </c>
    </row>
    <row r="19" spans="1:32" ht="91.5" x14ac:dyDescent="0.65">
      <c r="A19" s="65">
        <v>4</v>
      </c>
      <c r="B19" s="66" t="s">
        <v>91</v>
      </c>
      <c r="C19" s="70" t="s">
        <v>92</v>
      </c>
      <c r="D19" s="68">
        <v>0.85951459937778774</v>
      </c>
      <c r="E19" s="33">
        <f>F19+H19+J19+L19+N19+P19+Q19+R19+S19+T19+U19+V19+W19+X19+Y19+Z19+AA19</f>
        <v>97298.09</v>
      </c>
      <c r="F19" s="33">
        <v>0</v>
      </c>
      <c r="G19" s="69">
        <v>0</v>
      </c>
      <c r="H19" s="33">
        <v>0</v>
      </c>
      <c r="I19" s="33">
        <v>1206</v>
      </c>
      <c r="J19" s="35">
        <v>97298.09</v>
      </c>
      <c r="K19" s="33">
        <v>0</v>
      </c>
      <c r="L19" s="33">
        <v>0</v>
      </c>
      <c r="M19" s="33">
        <v>0</v>
      </c>
      <c r="N19" s="71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f t="shared" si="1"/>
        <v>0</v>
      </c>
      <c r="Z19" s="33">
        <v>0</v>
      </c>
      <c r="AA19" s="33">
        <v>0</v>
      </c>
      <c r="AB19" s="34" t="s">
        <v>31</v>
      </c>
      <c r="AC19" s="34">
        <v>2018</v>
      </c>
      <c r="AD19" s="34">
        <v>2018</v>
      </c>
    </row>
    <row r="20" spans="1:32" ht="91.5" x14ac:dyDescent="0.65">
      <c r="A20" s="65">
        <v>5</v>
      </c>
      <c r="B20" s="66" t="s">
        <v>39</v>
      </c>
      <c r="C20" s="70" t="s">
        <v>93</v>
      </c>
      <c r="D20" s="68">
        <v>0.89797041453932691</v>
      </c>
      <c r="E20" s="33">
        <f>F20+H20+J20+L20+N20+P20+Q20+R20+S20+T20+U20+V20+W20+X20+Y20+Z20+AA20</f>
        <v>82579.16</v>
      </c>
      <c r="F20" s="33">
        <v>0</v>
      </c>
      <c r="G20" s="69">
        <v>0</v>
      </c>
      <c r="H20" s="33">
        <v>0</v>
      </c>
      <c r="I20" s="33">
        <v>516.6</v>
      </c>
      <c r="J20" s="35">
        <v>82579.16</v>
      </c>
      <c r="K20" s="33">
        <v>0</v>
      </c>
      <c r="L20" s="33">
        <v>0</v>
      </c>
      <c r="M20" s="33">
        <v>0</v>
      </c>
      <c r="N20" s="71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f t="shared" si="1"/>
        <v>0</v>
      </c>
      <c r="Z20" s="33">
        <v>0</v>
      </c>
      <c r="AA20" s="33">
        <v>0</v>
      </c>
      <c r="AB20" s="34" t="s">
        <v>31</v>
      </c>
      <c r="AC20" s="34">
        <v>2018</v>
      </c>
      <c r="AD20" s="34">
        <v>2018</v>
      </c>
    </row>
    <row r="21" spans="1:32" ht="45.75" x14ac:dyDescent="0.65">
      <c r="A21" s="89"/>
      <c r="B21" s="90"/>
      <c r="C21" s="91"/>
      <c r="D21" s="92"/>
      <c r="E21" s="93"/>
      <c r="F21" s="93"/>
      <c r="G21" s="94"/>
      <c r="H21" s="93"/>
      <c r="I21" s="93"/>
      <c r="J21" s="95"/>
      <c r="K21" s="93"/>
      <c r="L21" s="93"/>
      <c r="M21" s="93"/>
      <c r="N21" s="96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7"/>
      <c r="AC21" s="97"/>
      <c r="AD21" s="97"/>
    </row>
    <row r="23" spans="1:32" ht="61.5" x14ac:dyDescent="0.85">
      <c r="A23" s="100" t="s">
        <v>106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86"/>
      <c r="AF23" s="86"/>
    </row>
    <row r="24" spans="1:32" ht="61.5" x14ac:dyDescent="0.85">
      <c r="A24" s="87"/>
      <c r="B24" s="87"/>
      <c r="C24" s="87"/>
      <c r="D24" s="8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</row>
    <row r="25" spans="1:32" ht="61.5" x14ac:dyDescent="0.85">
      <c r="A25" s="100" t="s">
        <v>107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86"/>
      <c r="AF25" s="86"/>
    </row>
  </sheetData>
  <mergeCells count="39">
    <mergeCell ref="A9:A12"/>
    <mergeCell ref="B9:B12"/>
    <mergeCell ref="C9:C12"/>
    <mergeCell ref="D9:D11"/>
    <mergeCell ref="Q9:AA9"/>
    <mergeCell ref="E9:E11"/>
    <mergeCell ref="F9:P9"/>
    <mergeCell ref="AB9:AB12"/>
    <mergeCell ref="AC9:AC12"/>
    <mergeCell ref="AD9:AD12"/>
    <mergeCell ref="F10:F11"/>
    <mergeCell ref="G10:H11"/>
    <mergeCell ref="I10:J11"/>
    <mergeCell ref="K10:L11"/>
    <mergeCell ref="AA10:AA11"/>
    <mergeCell ref="Y10:Y11"/>
    <mergeCell ref="Z10:Z11"/>
    <mergeCell ref="M10:N11"/>
    <mergeCell ref="O10:P11"/>
    <mergeCell ref="Q10:Q11"/>
    <mergeCell ref="R10:R11"/>
    <mergeCell ref="S10:S11"/>
    <mergeCell ref="T10:T11"/>
    <mergeCell ref="A25:AD25"/>
    <mergeCell ref="A23:AD23"/>
    <mergeCell ref="A15:B15"/>
    <mergeCell ref="AA1:AD1"/>
    <mergeCell ref="AA2:AD2"/>
    <mergeCell ref="AA3:AD3"/>
    <mergeCell ref="AA4:AD4"/>
    <mergeCell ref="A5:AD5"/>
    <mergeCell ref="A6:AD6"/>
    <mergeCell ref="A7:AD7"/>
    <mergeCell ref="A8:AD8"/>
    <mergeCell ref="A14:AD14"/>
    <mergeCell ref="U10:U11"/>
    <mergeCell ref="V10:V11"/>
    <mergeCell ref="W10:W11"/>
    <mergeCell ref="X10:X11"/>
  </mergeCells>
  <pageMargins left="0" right="0" top="0.98425196850393704" bottom="0.59055118110236227" header="0" footer="0"/>
  <pageSetup paperSize="9" scale="16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75" zoomScaleNormal="75" workbookViewId="0">
      <selection activeCell="A7" sqref="A7:P7"/>
    </sheetView>
  </sheetViews>
  <sheetFormatPr defaultRowHeight="15" x14ac:dyDescent="0.25"/>
  <cols>
    <col min="2" max="2" width="59" style="78" customWidth="1"/>
    <col min="3" max="3" width="18.28515625" customWidth="1"/>
    <col min="5" max="5" width="29.28515625" style="78" customWidth="1"/>
    <col min="8" max="8" width="23.5703125" customWidth="1"/>
    <col min="9" max="9" width="20.28515625" customWidth="1"/>
    <col min="10" max="10" width="22.140625" customWidth="1"/>
    <col min="11" max="11" width="22.42578125" customWidth="1"/>
    <col min="13" max="13" width="42.42578125" style="78" customWidth="1"/>
    <col min="14" max="14" width="28.140625" customWidth="1"/>
    <col min="15" max="15" width="25" customWidth="1"/>
    <col min="16" max="16" width="29.28515625" customWidth="1"/>
  </cols>
  <sheetData>
    <row r="1" spans="1:16" ht="35.25" x14ac:dyDescent="0.5">
      <c r="A1" s="4"/>
      <c r="B1" s="77"/>
      <c r="C1" s="4"/>
      <c r="D1" s="4"/>
      <c r="E1" s="77"/>
      <c r="F1" s="4"/>
      <c r="G1" s="4"/>
      <c r="H1" s="4"/>
      <c r="I1" s="4"/>
      <c r="J1" s="4"/>
      <c r="K1" s="141" t="s">
        <v>103</v>
      </c>
      <c r="L1" s="141"/>
      <c r="M1" s="141"/>
      <c r="N1" s="141"/>
      <c r="O1" s="141"/>
      <c r="P1" s="141"/>
    </row>
    <row r="2" spans="1:16" ht="147.75" customHeight="1" x14ac:dyDescent="0.25">
      <c r="A2" s="4"/>
      <c r="B2" s="77"/>
      <c r="C2" s="4"/>
      <c r="D2" s="4"/>
      <c r="E2" s="77"/>
      <c r="F2" s="4"/>
      <c r="G2" s="4"/>
      <c r="H2" s="4"/>
      <c r="I2" s="4"/>
      <c r="J2" s="4"/>
      <c r="K2" s="185" t="s">
        <v>130</v>
      </c>
      <c r="L2" s="185"/>
      <c r="M2" s="185"/>
      <c r="N2" s="185"/>
      <c r="O2" s="185"/>
      <c r="P2" s="185"/>
    </row>
    <row r="3" spans="1:16" ht="117" customHeight="1" x14ac:dyDescent="0.25">
      <c r="A3" s="4"/>
      <c r="B3" s="77"/>
      <c r="C3" s="4"/>
      <c r="D3" s="4"/>
      <c r="E3" s="77"/>
      <c r="F3" s="4"/>
      <c r="G3" s="4"/>
      <c r="H3" s="4"/>
      <c r="I3" s="4"/>
      <c r="J3" s="4"/>
      <c r="K3" s="185" t="s">
        <v>126</v>
      </c>
      <c r="L3" s="185"/>
      <c r="M3" s="185"/>
      <c r="N3" s="185"/>
      <c r="O3" s="185"/>
      <c r="P3" s="185"/>
    </row>
    <row r="4" spans="1:16" ht="56.25" customHeight="1" x14ac:dyDescent="0.25">
      <c r="A4" s="4"/>
      <c r="B4" s="77"/>
      <c r="C4" s="4"/>
      <c r="D4" s="4"/>
      <c r="E4" s="77"/>
      <c r="F4" s="4"/>
      <c r="G4" s="4"/>
      <c r="H4" s="4"/>
      <c r="I4" s="4"/>
      <c r="J4" s="4"/>
      <c r="K4" s="143" t="s">
        <v>132</v>
      </c>
      <c r="L4" s="143"/>
      <c r="M4" s="143"/>
      <c r="N4" s="143"/>
      <c r="O4" s="143"/>
      <c r="P4" s="143"/>
    </row>
    <row r="5" spans="1:16" x14ac:dyDescent="0.25">
      <c r="A5" s="4"/>
      <c r="B5" s="77"/>
      <c r="C5" s="4"/>
      <c r="D5" s="4"/>
      <c r="E5" s="77"/>
      <c r="F5" s="4"/>
      <c r="G5" s="4"/>
      <c r="H5" s="4"/>
      <c r="I5" s="4"/>
      <c r="J5" s="4"/>
      <c r="K5" s="4"/>
      <c r="L5" s="4"/>
      <c r="M5" s="77"/>
      <c r="N5" s="4"/>
      <c r="O5" s="4"/>
      <c r="P5" s="4"/>
    </row>
    <row r="6" spans="1:16" x14ac:dyDescent="0.25">
      <c r="A6" s="4"/>
      <c r="B6" s="77"/>
      <c r="C6" s="4"/>
      <c r="D6" s="4"/>
      <c r="E6" s="77"/>
      <c r="F6" s="4"/>
      <c r="G6" s="4"/>
      <c r="H6" s="4"/>
      <c r="I6" s="4"/>
      <c r="J6" s="4"/>
      <c r="K6" s="4"/>
      <c r="L6" s="4"/>
      <c r="M6" s="77"/>
      <c r="N6" s="4"/>
      <c r="O6" s="4"/>
      <c r="P6" s="4"/>
    </row>
    <row r="7" spans="1:16" ht="204" customHeight="1" x14ac:dyDescent="0.25">
      <c r="A7" s="102" t="s">
        <v>124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12" spans="1:16" ht="23.25" x14ac:dyDescent="0.25">
      <c r="A12" s="194" t="s">
        <v>0</v>
      </c>
      <c r="B12" s="206" t="s">
        <v>127</v>
      </c>
      <c r="C12" s="194" t="s">
        <v>46</v>
      </c>
      <c r="D12" s="189"/>
      <c r="E12" s="209" t="s">
        <v>47</v>
      </c>
      <c r="F12" s="188" t="s">
        <v>48</v>
      </c>
      <c r="G12" s="188" t="s">
        <v>49</v>
      </c>
      <c r="H12" s="188" t="s">
        <v>50</v>
      </c>
      <c r="I12" s="194" t="s">
        <v>51</v>
      </c>
      <c r="J12" s="189"/>
      <c r="K12" s="195" t="s">
        <v>52</v>
      </c>
      <c r="L12" s="191" t="s">
        <v>54</v>
      </c>
      <c r="M12" s="200" t="s">
        <v>55</v>
      </c>
      <c r="N12" s="203" t="s">
        <v>2</v>
      </c>
      <c r="O12" s="186" t="s">
        <v>57</v>
      </c>
      <c r="P12" s="186" t="s">
        <v>58</v>
      </c>
    </row>
    <row r="13" spans="1:16" ht="82.5" customHeight="1" x14ac:dyDescent="0.25">
      <c r="A13" s="189"/>
      <c r="B13" s="207"/>
      <c r="C13" s="188" t="s">
        <v>59</v>
      </c>
      <c r="D13" s="191" t="s">
        <v>60</v>
      </c>
      <c r="E13" s="207"/>
      <c r="F13" s="189"/>
      <c r="G13" s="189"/>
      <c r="H13" s="189"/>
      <c r="I13" s="188" t="s">
        <v>61</v>
      </c>
      <c r="J13" s="188" t="s">
        <v>62</v>
      </c>
      <c r="K13" s="196"/>
      <c r="L13" s="198"/>
      <c r="M13" s="201"/>
      <c r="N13" s="204"/>
      <c r="O13" s="187"/>
      <c r="P13" s="187"/>
    </row>
    <row r="14" spans="1:16" ht="161.25" customHeight="1" x14ac:dyDescent="0.25">
      <c r="A14" s="189"/>
      <c r="B14" s="207"/>
      <c r="C14" s="189"/>
      <c r="D14" s="192"/>
      <c r="E14" s="207"/>
      <c r="F14" s="189"/>
      <c r="G14" s="189"/>
      <c r="H14" s="189"/>
      <c r="I14" s="189"/>
      <c r="J14" s="189"/>
      <c r="K14" s="197"/>
      <c r="L14" s="198"/>
      <c r="M14" s="201"/>
      <c r="N14" s="205"/>
      <c r="O14" s="187"/>
      <c r="P14" s="187"/>
    </row>
    <row r="15" spans="1:16" ht="90.75" customHeight="1" x14ac:dyDescent="0.25">
      <c r="A15" s="190"/>
      <c r="B15" s="208"/>
      <c r="C15" s="190"/>
      <c r="D15" s="193"/>
      <c r="E15" s="207"/>
      <c r="F15" s="190"/>
      <c r="G15" s="190"/>
      <c r="H15" s="52" t="s">
        <v>27</v>
      </c>
      <c r="I15" s="52" t="s">
        <v>27</v>
      </c>
      <c r="J15" s="52" t="s">
        <v>27</v>
      </c>
      <c r="K15" s="52" t="s">
        <v>66</v>
      </c>
      <c r="L15" s="199"/>
      <c r="M15" s="202"/>
      <c r="N15" s="52" t="s">
        <v>25</v>
      </c>
      <c r="O15" s="52" t="s">
        <v>67</v>
      </c>
      <c r="P15" s="52" t="s">
        <v>67</v>
      </c>
    </row>
    <row r="16" spans="1:16" ht="18.75" x14ac:dyDescent="0.25">
      <c r="A16" s="72">
        <v>1</v>
      </c>
      <c r="B16" s="79">
        <v>2</v>
      </c>
      <c r="C16" s="72">
        <v>3</v>
      </c>
      <c r="D16" s="72">
        <v>4</v>
      </c>
      <c r="E16" s="79">
        <v>5</v>
      </c>
      <c r="F16" s="73">
        <v>5.5697674418604599</v>
      </c>
      <c r="G16" s="73">
        <v>7</v>
      </c>
      <c r="H16" s="73">
        <v>8</v>
      </c>
      <c r="I16" s="73">
        <v>9</v>
      </c>
      <c r="J16" s="73">
        <v>10</v>
      </c>
      <c r="K16" s="73">
        <v>11</v>
      </c>
      <c r="L16" s="73">
        <v>12</v>
      </c>
      <c r="M16" s="81">
        <v>13</v>
      </c>
      <c r="N16" s="73">
        <v>14</v>
      </c>
      <c r="O16" s="73">
        <v>15</v>
      </c>
      <c r="P16" s="73">
        <v>16</v>
      </c>
    </row>
    <row r="17" spans="1:16" ht="33" x14ac:dyDescent="0.45">
      <c r="A17" s="183" t="s">
        <v>29</v>
      </c>
      <c r="B17" s="184"/>
      <c r="C17" s="37" t="s">
        <v>128</v>
      </c>
      <c r="D17" s="37" t="s">
        <v>128</v>
      </c>
      <c r="E17" s="84" t="s">
        <v>128</v>
      </c>
      <c r="F17" s="37" t="s">
        <v>128</v>
      </c>
      <c r="G17" s="37" t="s">
        <v>128</v>
      </c>
      <c r="H17" s="36">
        <v>39280</v>
      </c>
      <c r="I17" s="28">
        <v>34872.199999999997</v>
      </c>
      <c r="J17" s="28">
        <v>32288.5</v>
      </c>
      <c r="K17" s="74">
        <v>1995</v>
      </c>
      <c r="L17" s="37" t="s">
        <v>30</v>
      </c>
      <c r="M17" s="82" t="s">
        <v>30</v>
      </c>
      <c r="N17" s="36">
        <v>418211.98</v>
      </c>
      <c r="O17" s="36">
        <v>12.172594502210933</v>
      </c>
      <c r="P17" s="36">
        <v>689.93328235766774</v>
      </c>
    </row>
    <row r="18" spans="1:16" ht="55.5" x14ac:dyDescent="0.45">
      <c r="A18" s="75">
        <v>1</v>
      </c>
      <c r="B18" s="80" t="s">
        <v>85</v>
      </c>
      <c r="C18" s="37">
        <v>1978</v>
      </c>
      <c r="D18" s="37"/>
      <c r="E18" s="84" t="s">
        <v>68</v>
      </c>
      <c r="F18" s="37">
        <v>9</v>
      </c>
      <c r="G18" s="37">
        <v>4</v>
      </c>
      <c r="H18" s="36">
        <v>8707</v>
      </c>
      <c r="I18" s="28">
        <v>7693.6</v>
      </c>
      <c r="J18" s="28">
        <v>7347.1</v>
      </c>
      <c r="K18" s="74">
        <v>357</v>
      </c>
      <c r="L18" s="37" t="s">
        <v>70</v>
      </c>
      <c r="M18" s="83" t="s">
        <v>71</v>
      </c>
      <c r="N18" s="36">
        <v>74587.520000000004</v>
      </c>
      <c r="O18" s="36">
        <v>9.69</v>
      </c>
      <c r="P18" s="36">
        <v>665.06408703337831</v>
      </c>
    </row>
    <row r="19" spans="1:16" ht="55.5" x14ac:dyDescent="0.45">
      <c r="A19" s="75">
        <v>2</v>
      </c>
      <c r="B19" s="80" t="s">
        <v>87</v>
      </c>
      <c r="C19" s="37">
        <v>1981</v>
      </c>
      <c r="D19" s="37"/>
      <c r="E19" s="84" t="s">
        <v>68</v>
      </c>
      <c r="F19" s="37">
        <v>9</v>
      </c>
      <c r="G19" s="37">
        <v>4</v>
      </c>
      <c r="H19" s="36">
        <v>8838.4</v>
      </c>
      <c r="I19" s="28">
        <v>7825</v>
      </c>
      <c r="J19" s="28">
        <v>7353.9</v>
      </c>
      <c r="K19" s="74">
        <v>387</v>
      </c>
      <c r="L19" s="37" t="s">
        <v>70</v>
      </c>
      <c r="M19" s="83" t="s">
        <v>71</v>
      </c>
      <c r="N19" s="36">
        <v>90319.63</v>
      </c>
      <c r="O19" s="36">
        <v>11.54</v>
      </c>
      <c r="P19" s="36">
        <v>672.27126134185312</v>
      </c>
    </row>
    <row r="20" spans="1:16" ht="55.5" x14ac:dyDescent="0.45">
      <c r="A20" s="75">
        <v>3</v>
      </c>
      <c r="B20" s="80" t="s">
        <v>89</v>
      </c>
      <c r="C20" s="37">
        <v>1982</v>
      </c>
      <c r="D20" s="37"/>
      <c r="E20" s="84" t="s">
        <v>68</v>
      </c>
      <c r="F20" s="37">
        <v>9</v>
      </c>
      <c r="G20" s="37">
        <v>4</v>
      </c>
      <c r="H20" s="36">
        <v>8597</v>
      </c>
      <c r="I20" s="28">
        <v>7716.1</v>
      </c>
      <c r="J20" s="28">
        <v>7190.6</v>
      </c>
      <c r="K20" s="74">
        <v>399</v>
      </c>
      <c r="L20" s="37" t="s">
        <v>70</v>
      </c>
      <c r="M20" s="83" t="s">
        <v>71</v>
      </c>
      <c r="N20" s="36">
        <v>73427.58</v>
      </c>
      <c r="O20" s="36">
        <v>9.52</v>
      </c>
      <c r="P20" s="36">
        <v>689.93328235766774</v>
      </c>
    </row>
    <row r="21" spans="1:16" ht="55.5" x14ac:dyDescent="0.45">
      <c r="A21" s="75">
        <v>4</v>
      </c>
      <c r="B21" s="80" t="s">
        <v>91</v>
      </c>
      <c r="C21" s="37">
        <v>1983</v>
      </c>
      <c r="D21" s="37"/>
      <c r="E21" s="84" t="s">
        <v>68</v>
      </c>
      <c r="F21" s="37">
        <v>9</v>
      </c>
      <c r="G21" s="37">
        <v>4</v>
      </c>
      <c r="H21" s="36">
        <v>8601.7999999999993</v>
      </c>
      <c r="I21" s="28">
        <v>7730</v>
      </c>
      <c r="J21" s="28">
        <v>7318.9</v>
      </c>
      <c r="K21" s="74">
        <v>404</v>
      </c>
      <c r="L21" s="37" t="s">
        <v>70</v>
      </c>
      <c r="M21" s="83" t="s">
        <v>71</v>
      </c>
      <c r="N21" s="36">
        <v>97298.09</v>
      </c>
      <c r="O21" s="36">
        <v>12.59</v>
      </c>
      <c r="P21" s="36">
        <v>688.1220698576974</v>
      </c>
    </row>
    <row r="22" spans="1:16" ht="66" x14ac:dyDescent="0.45">
      <c r="A22" s="75">
        <v>5</v>
      </c>
      <c r="B22" s="80" t="s">
        <v>39</v>
      </c>
      <c r="C22" s="37">
        <v>1987</v>
      </c>
      <c r="D22" s="37"/>
      <c r="E22" s="84" t="s">
        <v>72</v>
      </c>
      <c r="F22" s="37">
        <v>12</v>
      </c>
      <c r="G22" s="37">
        <v>1</v>
      </c>
      <c r="H22" s="36">
        <v>4535.8</v>
      </c>
      <c r="I22" s="36">
        <v>3907.5</v>
      </c>
      <c r="J22" s="36">
        <v>3078</v>
      </c>
      <c r="K22" s="74">
        <v>448</v>
      </c>
      <c r="L22" s="37" t="s">
        <v>70</v>
      </c>
      <c r="M22" s="83" t="s">
        <v>71</v>
      </c>
      <c r="N22" s="36">
        <v>82579.16</v>
      </c>
      <c r="O22" s="36">
        <v>21.13</v>
      </c>
      <c r="P22" s="36">
        <v>583.11348944337828</v>
      </c>
    </row>
    <row r="23" spans="1:16" x14ac:dyDescent="0.25">
      <c r="N23" s="85"/>
    </row>
    <row r="25" spans="1:16" ht="30.75" x14ac:dyDescent="0.45">
      <c r="A25" s="76" t="s">
        <v>129</v>
      </c>
    </row>
  </sheetData>
  <mergeCells count="24">
    <mergeCell ref="K1:P1"/>
    <mergeCell ref="K2:P2"/>
    <mergeCell ref="K4:P4"/>
    <mergeCell ref="A7:P7"/>
    <mergeCell ref="A12:A15"/>
    <mergeCell ref="B12:B15"/>
    <mergeCell ref="C12:D12"/>
    <mergeCell ref="E12:E15"/>
    <mergeCell ref="F12:F15"/>
    <mergeCell ref="G12:G15"/>
    <mergeCell ref="A17:B17"/>
    <mergeCell ref="K3:P3"/>
    <mergeCell ref="O12:O14"/>
    <mergeCell ref="P12:P14"/>
    <mergeCell ref="C13:C15"/>
    <mergeCell ref="D13:D15"/>
    <mergeCell ref="I13:I14"/>
    <mergeCell ref="J13:J14"/>
    <mergeCell ref="H12:H14"/>
    <mergeCell ref="I12:J12"/>
    <mergeCell ref="K12:K14"/>
    <mergeCell ref="L12:L15"/>
    <mergeCell ref="M12:M15"/>
    <mergeCell ref="N12:N14"/>
  </mergeCells>
  <pageMargins left="0.7" right="0.7" top="0.75" bottom="0.75" header="0.3" footer="0.3"/>
  <pageSetup paperSize="9" scale="3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p_1346_1</vt:lpstr>
      <vt:lpstr>p_1346_2</vt:lpstr>
      <vt:lpstr>p_1346_3</vt:lpstr>
      <vt:lpstr>p_1346_4</vt:lpstr>
      <vt:lpstr>p_1346_5</vt:lpstr>
      <vt:lpstr>p_1346_1!Область_печати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2018-09-24T09:04:18Z</cp:lastPrinted>
  <dcterms:created xsi:type="dcterms:W3CDTF">2018-09-14T11:59:47Z</dcterms:created>
  <dcterms:modified xsi:type="dcterms:W3CDTF">2018-09-24T09:05:22Z</dcterms:modified>
</cp:coreProperties>
</file>