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P_393_1" sheetId="1" r:id="rId1"/>
    <sheet name="p_393_2" sheetId="2" r:id="rId2"/>
    <sheet name="p_393_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3" l="1"/>
  <c r="B11" i="3" l="1"/>
  <c r="B19" i="3" l="1"/>
</calcChain>
</file>

<file path=xl/sharedStrings.xml><?xml version="1.0" encoding="utf-8"?>
<sst xmlns="http://schemas.openxmlformats.org/spreadsheetml/2006/main" count="198" uniqueCount="98">
  <si>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</si>
  <si>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</si>
  <si>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</si>
  <si>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</si>
  <si>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</si>
  <si>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</si>
  <si>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</si>
  <si>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</si>
  <si>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</si>
  <si>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</si>
  <si>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</si>
  <si>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</si>
  <si>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</si>
  <si>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</si>
  <si>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</si>
  <si>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</si>
  <si>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</si>
  <si>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</si>
  <si>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</si>
  <si>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</si>
  <si>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</si>
  <si>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</si>
  <si>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</si>
  <si>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</si>
  <si>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</si>
  <si>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</si>
  <si>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</si>
  <si>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</si>
  <si>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</si>
  <si>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</si>
  <si>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</si>
  <si>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</si>
  <si>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</si>
  <si>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</si>
  <si>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</si>
  <si>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</si>
  <si>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Радужный г, 1-й кв-л, 34</t>
  </si>
  <si>
    <t>Радужный г, 3-й кв-л, 4</t>
  </si>
  <si>
    <t>Радужный г, 3-й кв-л, 17А</t>
  </si>
  <si>
    <t>Радужный г, 3-й кв-л, 19</t>
  </si>
  <si>
    <t>Радужный г, 3-й кв-л, 29</t>
  </si>
  <si>
    <t>Радужный г, 1-й кв-л, 30</t>
  </si>
  <si>
    <t>Радужный г, 1-й кв-л, 36</t>
  </si>
  <si>
    <t>Радужный г, 1-й кв-л, 33</t>
  </si>
  <si>
    <t>Радужный г, 3-й кв-л, 26</t>
  </si>
  <si>
    <t>Итого по ЗАТО город Радужный на 2023 год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</si>
  <si>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</si>
  <si>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</si>
  <si>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</si>
  <si>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</si>
  <si>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</si>
  <si>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</si>
  <si>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</si>
  <si>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         дату утверждения краткосрочного плана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</si>
  <si>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</si>
  <si>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</si>
  <si>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</si>
  <si>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</si>
  <si>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</si>
  <si>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</si>
  <si>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</si>
  <si>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</si>
  <si>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</si>
  <si>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          помещений, находящихся в собственности граждан</t>
  </si>
  <si>
    <t>чел.</t>
  </si>
  <si>
    <t>руб./кв.м</t>
  </si>
  <si>
    <t>Кирпичные</t>
  </si>
  <si>
    <t>1</t>
  </si>
  <si>
    <t>РО</t>
  </si>
  <si>
    <t>УК</t>
  </si>
  <si>
    <t>МУП "ЖКХ" ЗАТО г. Радужный</t>
  </si>
  <si>
    <t>Ж/б панели</t>
  </si>
  <si>
    <t>3</t>
  </si>
  <si>
    <t>5</t>
  </si>
  <si>
    <t>4</t>
  </si>
  <si>
    <t>МУП "ЖКХ" ЗАТО г. Радужный </t>
  </si>
  <si>
    <t xml:space="preserve">Источники финансирования </t>
  </si>
  <si>
    <t>Объем финансирования по 2023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</si>
  <si>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</si>
  <si>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</si>
  <si>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</si>
  <si>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</si>
  <si>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</si>
  <si>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Приложение</t>
  </si>
  <si>
    <t>к постановлению администрации ЗАТО г.Радужный Владимирской области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</si>
  <si>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2023 -2025 годы</t>
  </si>
  <si>
    <t>Таблица №1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</si>
  <si>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</si>
  <si>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2023-2025 годы</t>
  </si>
  <si>
    <t>Таблица № 3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</si>
  <si>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2023 - 2025 годы</t>
  </si>
  <si>
    <t>Объем финансирования по 2024 г., руб.</t>
  </si>
  <si>
    <t>Объем финансирования по 2025 г., руб.</t>
  </si>
  <si>
    <t xml:space="preserve">Елена  Арсентьевна. Кондрашонок, </t>
  </si>
  <si>
    <t>8(49254) 3 37 08</t>
  </si>
  <si>
    <t>( в редакции постановления администрации ЗАТО г. Радужный Владимирской области от 30.03.2022   №393)</t>
  </si>
  <si>
    <t>( в редакции постановления администрации ЗАТО г. Радужный Владимирской области    от  от 30.03.2022   № 393)</t>
  </si>
  <si>
    <t xml:space="preserve"> от 30.03.2022   №393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</si>
</sst>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36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3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115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vertical="top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vertical="center" wrapText="1"/>
    </xf>
    <xf numFmtId="0" fontId="2" fillId="0" borderId="0" xfId="2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4" fontId="13" fillId="0" borderId="1" xfId="0" applyNumberFormat="1" applyFont="1" applyFill="1" applyBorder="1"/>
    <xf numFmtId="1" fontId="13" fillId="0" borderId="1" xfId="0" applyNumberFormat="1" applyFont="1" applyFill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/>
    </xf>
    <xf numFmtId="4" fontId="17" fillId="0" borderId="1" xfId="0" applyNumberFormat="1" applyFont="1" applyFill="1" applyBorder="1"/>
    <xf numFmtId="1" fontId="17" fillId="0" borderId="1" xfId="0" applyNumberFormat="1" applyFont="1" applyFill="1" applyBorder="1"/>
    <xf numFmtId="4" fontId="17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/>
    <xf numFmtId="4" fontId="17" fillId="0" borderId="1" xfId="0" applyNumberFormat="1" applyFont="1" applyFill="1" applyBorder="1" applyAlignment="1">
      <alignment horizontal="right" wrapText="1"/>
    </xf>
    <xf numFmtId="0" fontId="18" fillId="0" borderId="0" xfId="0" applyFont="1" applyFill="1"/>
    <xf numFmtId="0" fontId="0" fillId="0" borderId="0" xfId="0" applyAlignment="1">
      <alignment vertical="top"/>
    </xf>
    <xf numFmtId="0" fontId="19" fillId="0" borderId="0" xfId="0" applyFont="1"/>
    <xf numFmtId="0" fontId="20" fillId="0" borderId="0" xfId="0" applyFont="1" applyFill="1"/>
    <xf numFmtId="0" fontId="21" fillId="0" borderId="0" xfId="0" applyFont="1" applyAlignment="1">
      <alignment vertical="top"/>
    </xf>
    <xf numFmtId="0" fontId="21" fillId="0" borderId="0" xfId="0" applyFont="1"/>
    <xf numFmtId="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left" wrapText="1"/>
    </xf>
    <xf numFmtId="0" fontId="22" fillId="0" borderId="4" xfId="0" applyFont="1" applyFill="1" applyBorder="1" applyAlignment="1">
      <alignment horizontal="left" wrapText="1"/>
    </xf>
    <xf numFmtId="2" fontId="1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textRotation="90" wrapText="1"/>
    </xf>
    <xf numFmtId="4" fontId="18" fillId="0" borderId="1" xfId="0" applyNumberFormat="1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left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textRotation="90" wrapText="1"/>
    </xf>
    <xf numFmtId="0" fontId="1" fillId="0" borderId="5" xfId="1" applyFont="1" applyFill="1" applyBorder="1" applyAlignment="1">
      <alignment horizontal="center" vertical="center" textRotation="90" wrapText="1"/>
    </xf>
    <xf numFmtId="0" fontId="1" fillId="0" borderId="6" xfId="1" applyFont="1" applyFill="1" applyBorder="1" applyAlignment="1">
      <alignment horizontal="center" vertical="center" textRotation="90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1" fillId="0" borderId="5" xfId="1" applyNumberFormat="1" applyFont="1" applyFill="1" applyBorder="1" applyAlignment="1">
      <alignment horizontal="center" vertical="center" wrapText="1"/>
    </xf>
    <xf numFmtId="4" fontId="1" fillId="0" borderId="6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textRotation="90" wrapText="1"/>
    </xf>
    <xf numFmtId="4" fontId="1" fillId="0" borderId="5" xfId="1" applyNumberFormat="1" applyFont="1" applyFill="1" applyBorder="1" applyAlignment="1">
      <alignment horizontal="center" vertical="center" textRotation="90" wrapText="1"/>
    </xf>
    <xf numFmtId="4" fontId="1" fillId="0" borderId="6" xfId="1" applyNumberFormat="1" applyFont="1" applyFill="1" applyBorder="1" applyAlignment="1">
      <alignment horizontal="center" vertical="center" textRotation="90" wrapText="1"/>
    </xf>
    <xf numFmtId="0" fontId="1" fillId="0" borderId="2" xfId="1" applyFont="1" applyFill="1" applyBorder="1" applyAlignment="1">
      <alignment horizontal="center" textRotation="90" wrapText="1"/>
    </xf>
    <xf numFmtId="0" fontId="1" fillId="0" borderId="5" xfId="1" applyFont="1" applyFill="1" applyBorder="1" applyAlignment="1">
      <alignment horizontal="center" textRotation="90" wrapText="1"/>
    </xf>
    <xf numFmtId="0" fontId="1" fillId="0" borderId="6" xfId="1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tabSelected="1" topLeftCell="G1" zoomScale="60" zoomScaleNormal="60" workbookViewId="0">
      <selection activeCell="AB3" sqref="AB3:AG3"/>
    </sheetView>
  </sheetViews>
  <sheetFormatPr defaultRowHeight="15" x14ac:dyDescent="0.25"/>
  <cols>
    <col min="1" max="1" width="9.28515625" style="3" bestFit="1" customWidth="1"/>
    <col min="2" max="2" width="53.7109375" style="3" customWidth="1"/>
    <col min="3" max="3" width="31.85546875" style="3" customWidth="1"/>
    <col min="4" max="4" width="14" style="3" customWidth="1"/>
    <col min="5" max="5" width="13" style="3" customWidth="1"/>
    <col min="6" max="6" width="12.28515625" style="3" customWidth="1"/>
    <col min="7" max="7" width="12" style="3" customWidth="1"/>
    <col min="8" max="8" width="13" style="3" customWidth="1"/>
    <col min="9" max="9" width="13.5703125" style="3" customWidth="1"/>
    <col min="10" max="10" width="12" style="3" customWidth="1"/>
    <col min="11" max="11" width="32" style="3" customWidth="1"/>
    <col min="12" max="12" width="17.28515625" style="3" customWidth="1"/>
    <col min="13" max="13" width="14" style="3" customWidth="1"/>
    <col min="14" max="14" width="16.85546875" style="3" customWidth="1"/>
    <col min="15" max="15" width="19.5703125" style="3" customWidth="1"/>
    <col min="16" max="16" width="12" style="3" customWidth="1"/>
    <col min="17" max="17" width="18.28515625" style="3" customWidth="1"/>
    <col min="18" max="18" width="9.28515625" style="3" customWidth="1"/>
    <col min="19" max="19" width="16.42578125" style="3" customWidth="1"/>
    <col min="20" max="20" width="22.5703125" style="3" customWidth="1"/>
    <col min="21" max="21" width="19" style="3" customWidth="1"/>
    <col min="22" max="24" width="9.28515625" style="3" customWidth="1"/>
    <col min="25" max="25" width="22.140625" style="3" customWidth="1"/>
    <col min="26" max="26" width="29.5703125" style="3" customWidth="1"/>
    <col min="27" max="27" width="9.28515625" style="3" customWidth="1"/>
    <col min="28" max="28" width="21.5703125" style="3" customWidth="1"/>
    <col min="29" max="29" width="20.5703125" style="3" customWidth="1"/>
    <col min="30" max="30" width="17" style="3" customWidth="1"/>
    <col min="31" max="31" width="13.42578125" style="3" customWidth="1"/>
    <col min="32" max="33" width="14" style="3" customWidth="1"/>
    <col min="34" max="16384" width="9.140625" style="3"/>
  </cols>
  <sheetData>
    <row r="1" spans="1:40" ht="35.25" x14ac:dyDescent="0.5">
      <c r="AB1" s="86" t="s">
        <v>83</v>
      </c>
      <c r="AC1" s="86"/>
      <c r="AD1" s="86"/>
      <c r="AE1" s="86"/>
      <c r="AF1" s="86"/>
      <c r="AG1" s="86"/>
      <c r="AH1" s="12"/>
      <c r="AI1" s="12"/>
      <c r="AJ1" s="12"/>
      <c r="AK1" s="12"/>
      <c r="AL1" s="12"/>
      <c r="AM1" s="12"/>
      <c r="AN1" s="12"/>
    </row>
    <row r="2" spans="1:40" ht="146.25" customHeight="1" x14ac:dyDescent="0.25">
      <c r="AB2" s="87" t="s">
        <v>84</v>
      </c>
      <c r="AC2" s="87"/>
      <c r="AD2" s="87"/>
      <c r="AE2" s="87"/>
      <c r="AF2" s="87"/>
      <c r="AG2" s="87"/>
      <c r="AH2" s="13"/>
      <c r="AI2" s="13"/>
      <c r="AJ2" s="13"/>
      <c r="AK2" s="13"/>
      <c r="AL2" s="13"/>
      <c r="AM2" s="13"/>
      <c r="AN2" s="13"/>
    </row>
    <row r="3" spans="1:40" ht="63.75" customHeight="1" x14ac:dyDescent="0.5">
      <c r="AB3" s="88" t="s">
        <v>97</v>
      </c>
      <c r="AC3" s="88"/>
      <c r="AD3" s="88"/>
      <c r="AE3" s="88"/>
      <c r="AF3" s="88"/>
      <c r="AG3" s="88"/>
      <c r="AH3" s="14"/>
      <c r="AI3" s="14"/>
      <c r="AJ3" s="14"/>
      <c r="AK3" s="14"/>
      <c r="AL3" s="14"/>
      <c r="AM3" s="14"/>
      <c r="AN3" s="14"/>
    </row>
    <row r="8" spans="1:40" ht="195" customHeight="1" x14ac:dyDescent="0.25">
      <c r="A8" s="85" t="s">
        <v>85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11"/>
      <c r="AI8" s="11"/>
      <c r="AJ8" s="11"/>
      <c r="AK8" s="11"/>
      <c r="AL8" s="11"/>
      <c r="AM8" s="11"/>
      <c r="AN8" s="11"/>
    </row>
    <row r="10" spans="1:40" ht="26.25" x14ac:dyDescent="0.25">
      <c r="A10" s="82" t="s">
        <v>0</v>
      </c>
      <c r="B10" s="82" t="s">
        <v>1</v>
      </c>
      <c r="C10" s="84" t="s">
        <v>2</v>
      </c>
      <c r="D10" s="82" t="s">
        <v>3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78" t="s">
        <v>4</v>
      </c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81" t="s">
        <v>5</v>
      </c>
      <c r="AF10" s="81" t="s">
        <v>6</v>
      </c>
      <c r="AG10" s="81" t="s">
        <v>7</v>
      </c>
    </row>
    <row r="11" spans="1:40" ht="26.25" x14ac:dyDescent="0.25">
      <c r="A11" s="82"/>
      <c r="B11" s="82"/>
      <c r="C11" s="84"/>
      <c r="D11" s="82" t="s">
        <v>8</v>
      </c>
      <c r="E11" s="82"/>
      <c r="F11" s="82"/>
      <c r="G11" s="82"/>
      <c r="H11" s="82"/>
      <c r="I11" s="82"/>
      <c r="J11" s="89" t="s">
        <v>9</v>
      </c>
      <c r="K11" s="89"/>
      <c r="L11" s="89" t="s">
        <v>10</v>
      </c>
      <c r="M11" s="89"/>
      <c r="N11" s="89" t="s">
        <v>11</v>
      </c>
      <c r="O11" s="89"/>
      <c r="P11" s="89" t="s">
        <v>12</v>
      </c>
      <c r="Q11" s="89"/>
      <c r="R11" s="89" t="s">
        <v>13</v>
      </c>
      <c r="S11" s="89"/>
      <c r="T11" s="90" t="s">
        <v>14</v>
      </c>
      <c r="U11" s="79" t="s">
        <v>15</v>
      </c>
      <c r="V11" s="79" t="s">
        <v>16</v>
      </c>
      <c r="W11" s="79" t="s">
        <v>17</v>
      </c>
      <c r="X11" s="79" t="s">
        <v>18</v>
      </c>
      <c r="Y11" s="79" t="s">
        <v>19</v>
      </c>
      <c r="Z11" s="79" t="s">
        <v>20</v>
      </c>
      <c r="AA11" s="79" t="s">
        <v>21</v>
      </c>
      <c r="AB11" s="79" t="s">
        <v>22</v>
      </c>
      <c r="AC11" s="80" t="s">
        <v>23</v>
      </c>
      <c r="AD11" s="79" t="s">
        <v>24</v>
      </c>
      <c r="AE11" s="81"/>
      <c r="AF11" s="81"/>
      <c r="AG11" s="81"/>
    </row>
    <row r="12" spans="1:40" x14ac:dyDescent="0.25">
      <c r="A12" s="82"/>
      <c r="B12" s="82"/>
      <c r="C12" s="84"/>
      <c r="D12" s="81" t="s">
        <v>25</v>
      </c>
      <c r="E12" s="81" t="s">
        <v>26</v>
      </c>
      <c r="F12" s="81" t="s">
        <v>27</v>
      </c>
      <c r="G12" s="81" t="s">
        <v>28</v>
      </c>
      <c r="H12" s="81" t="s">
        <v>29</v>
      </c>
      <c r="I12" s="81" t="s">
        <v>30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90"/>
      <c r="U12" s="79"/>
      <c r="V12" s="79"/>
      <c r="W12" s="79"/>
      <c r="X12" s="79"/>
      <c r="Y12" s="79"/>
      <c r="Z12" s="79"/>
      <c r="AA12" s="79"/>
      <c r="AB12" s="79"/>
      <c r="AC12" s="80"/>
      <c r="AD12" s="79"/>
      <c r="AE12" s="81"/>
      <c r="AF12" s="81"/>
      <c r="AG12" s="81"/>
    </row>
    <row r="13" spans="1:40" x14ac:dyDescent="0.25">
      <c r="A13" s="82"/>
      <c r="B13" s="82"/>
      <c r="C13" s="84"/>
      <c r="D13" s="81"/>
      <c r="E13" s="81"/>
      <c r="F13" s="81"/>
      <c r="G13" s="81"/>
      <c r="H13" s="81"/>
      <c r="I13" s="81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0"/>
      <c r="U13" s="79"/>
      <c r="V13" s="79"/>
      <c r="W13" s="79"/>
      <c r="X13" s="79"/>
      <c r="Y13" s="79"/>
      <c r="Z13" s="79"/>
      <c r="AA13" s="79"/>
      <c r="AB13" s="79"/>
      <c r="AC13" s="80"/>
      <c r="AD13" s="79"/>
      <c r="AE13" s="81"/>
      <c r="AF13" s="81"/>
      <c r="AG13" s="81"/>
    </row>
    <row r="14" spans="1:40" x14ac:dyDescent="0.25">
      <c r="A14" s="82"/>
      <c r="B14" s="82"/>
      <c r="C14" s="84"/>
      <c r="D14" s="81"/>
      <c r="E14" s="81"/>
      <c r="F14" s="81"/>
      <c r="G14" s="81"/>
      <c r="H14" s="81"/>
      <c r="I14" s="81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  <c r="U14" s="79"/>
      <c r="V14" s="79"/>
      <c r="W14" s="79"/>
      <c r="X14" s="79"/>
      <c r="Y14" s="79"/>
      <c r="Z14" s="79"/>
      <c r="AA14" s="79"/>
      <c r="AB14" s="79"/>
      <c r="AC14" s="80"/>
      <c r="AD14" s="79"/>
      <c r="AE14" s="81"/>
      <c r="AF14" s="81"/>
      <c r="AG14" s="81"/>
    </row>
    <row r="15" spans="1:40" ht="326.25" customHeight="1" x14ac:dyDescent="0.25">
      <c r="A15" s="82"/>
      <c r="B15" s="82"/>
      <c r="C15" s="84"/>
      <c r="D15" s="81"/>
      <c r="E15" s="81"/>
      <c r="F15" s="81"/>
      <c r="G15" s="81"/>
      <c r="H15" s="81"/>
      <c r="I15" s="81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0"/>
      <c r="U15" s="79"/>
      <c r="V15" s="79"/>
      <c r="W15" s="79"/>
      <c r="X15" s="79"/>
      <c r="Y15" s="79"/>
      <c r="Z15" s="79"/>
      <c r="AA15" s="79"/>
      <c r="AB15" s="79"/>
      <c r="AC15" s="80"/>
      <c r="AD15" s="79"/>
      <c r="AE15" s="81"/>
      <c r="AF15" s="81"/>
      <c r="AG15" s="81"/>
    </row>
    <row r="16" spans="1:40" ht="52.5" x14ac:dyDescent="0.25">
      <c r="A16" s="83"/>
      <c r="B16" s="83"/>
      <c r="C16" s="49" t="s">
        <v>31</v>
      </c>
      <c r="D16" s="49" t="s">
        <v>31</v>
      </c>
      <c r="E16" s="49" t="s">
        <v>31</v>
      </c>
      <c r="F16" s="49" t="s">
        <v>31</v>
      </c>
      <c r="G16" s="49" t="s">
        <v>31</v>
      </c>
      <c r="H16" s="49" t="s">
        <v>31</v>
      </c>
      <c r="I16" s="49" t="s">
        <v>31</v>
      </c>
      <c r="J16" s="50" t="s">
        <v>32</v>
      </c>
      <c r="K16" s="50" t="s">
        <v>31</v>
      </c>
      <c r="L16" s="50" t="s">
        <v>33</v>
      </c>
      <c r="M16" s="50" t="s">
        <v>31</v>
      </c>
      <c r="N16" s="50" t="s">
        <v>33</v>
      </c>
      <c r="O16" s="50" t="s">
        <v>31</v>
      </c>
      <c r="P16" s="50" t="s">
        <v>33</v>
      </c>
      <c r="Q16" s="50" t="s">
        <v>31</v>
      </c>
      <c r="R16" s="50" t="s">
        <v>34</v>
      </c>
      <c r="S16" s="50" t="s">
        <v>31</v>
      </c>
      <c r="T16" s="50" t="s">
        <v>31</v>
      </c>
      <c r="U16" s="51" t="s">
        <v>31</v>
      </c>
      <c r="V16" s="50" t="s">
        <v>31</v>
      </c>
      <c r="W16" s="50" t="s">
        <v>31</v>
      </c>
      <c r="X16" s="49" t="s">
        <v>31</v>
      </c>
      <c r="Y16" s="50" t="s">
        <v>31</v>
      </c>
      <c r="Z16" s="50" t="s">
        <v>31</v>
      </c>
      <c r="AA16" s="50" t="s">
        <v>31</v>
      </c>
      <c r="AB16" s="50" t="s">
        <v>31</v>
      </c>
      <c r="AC16" s="49" t="s">
        <v>31</v>
      </c>
      <c r="AD16" s="50" t="s">
        <v>31</v>
      </c>
      <c r="AE16" s="81"/>
      <c r="AF16" s="81"/>
      <c r="AG16" s="81"/>
    </row>
    <row r="17" spans="1:33" ht="18.75" x14ac:dyDescent="0.25">
      <c r="A17" s="4">
        <v>1</v>
      </c>
      <c r="B17" s="4">
        <v>2</v>
      </c>
      <c r="C17" s="4">
        <v>3</v>
      </c>
      <c r="D17" s="4">
        <v>4</v>
      </c>
      <c r="E17" s="4">
        <v>5</v>
      </c>
      <c r="F17" s="4">
        <v>6</v>
      </c>
      <c r="G17" s="4">
        <v>7</v>
      </c>
      <c r="H17" s="4">
        <v>8</v>
      </c>
      <c r="I17" s="4">
        <v>9</v>
      </c>
      <c r="J17" s="4">
        <v>10</v>
      </c>
      <c r="K17" s="4">
        <v>11</v>
      </c>
      <c r="L17" s="4">
        <v>12</v>
      </c>
      <c r="M17" s="4">
        <v>13</v>
      </c>
      <c r="N17" s="4">
        <v>14</v>
      </c>
      <c r="O17" s="4">
        <v>15</v>
      </c>
      <c r="P17" s="4">
        <v>16</v>
      </c>
      <c r="Q17" s="4">
        <v>17</v>
      </c>
      <c r="R17" s="4">
        <v>18</v>
      </c>
      <c r="S17" s="4">
        <v>19</v>
      </c>
      <c r="T17" s="4">
        <v>20</v>
      </c>
      <c r="U17" s="4">
        <v>21</v>
      </c>
      <c r="V17" s="4">
        <v>22</v>
      </c>
      <c r="W17" s="4">
        <v>23</v>
      </c>
      <c r="X17" s="4">
        <v>24</v>
      </c>
      <c r="Y17" s="4">
        <v>25</v>
      </c>
      <c r="Z17" s="4">
        <v>26</v>
      </c>
      <c r="AA17" s="4">
        <v>27</v>
      </c>
      <c r="AB17" s="4">
        <v>28</v>
      </c>
      <c r="AC17" s="4">
        <v>29</v>
      </c>
      <c r="AD17" s="4">
        <v>30</v>
      </c>
      <c r="AE17" s="4">
        <v>31</v>
      </c>
      <c r="AF17" s="4">
        <v>32</v>
      </c>
      <c r="AG17" s="4">
        <v>33</v>
      </c>
    </row>
    <row r="18" spans="1:33" ht="139.5" customHeight="1" x14ac:dyDescent="0.6">
      <c r="A18" s="76" t="s">
        <v>45</v>
      </c>
      <c r="B18" s="77"/>
      <c r="C18" s="53">
        <v>91934677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4">
        <v>35</v>
      </c>
      <c r="K18" s="53">
        <v>88422436.849999994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35">
        <v>0</v>
      </c>
      <c r="S18" s="53">
        <v>0</v>
      </c>
      <c r="T18" s="53">
        <v>0</v>
      </c>
      <c r="U18" s="53">
        <v>0</v>
      </c>
      <c r="V18" s="36">
        <v>0</v>
      </c>
      <c r="W18" s="36">
        <v>0</v>
      </c>
      <c r="X18" s="36">
        <v>0</v>
      </c>
      <c r="Y18" s="53">
        <v>0</v>
      </c>
      <c r="Z18" s="53">
        <v>0</v>
      </c>
      <c r="AA18" s="35">
        <v>0</v>
      </c>
      <c r="AB18" s="35">
        <v>1892240.1500000001</v>
      </c>
      <c r="AC18" s="40">
        <v>1620000</v>
      </c>
      <c r="AD18" s="53">
        <v>0</v>
      </c>
      <c r="AE18" s="55" t="s">
        <v>35</v>
      </c>
      <c r="AF18" s="55" t="s">
        <v>35</v>
      </c>
      <c r="AG18" s="55" t="s">
        <v>35</v>
      </c>
    </row>
    <row r="19" spans="1:33" ht="91.5" x14ac:dyDescent="0.65">
      <c r="A19" s="72">
        <v>1</v>
      </c>
      <c r="B19" s="73" t="s">
        <v>36</v>
      </c>
      <c r="C19" s="52">
        <v>6127429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74">
        <v>2</v>
      </c>
      <c r="K19" s="52">
        <v>5822820.6399999997</v>
      </c>
      <c r="L19" s="58">
        <v>0</v>
      </c>
      <c r="M19" s="56">
        <v>0</v>
      </c>
      <c r="N19" s="57">
        <v>0</v>
      </c>
      <c r="O19" s="57">
        <v>0</v>
      </c>
      <c r="P19" s="56">
        <v>0</v>
      </c>
      <c r="Q19" s="56">
        <v>0</v>
      </c>
      <c r="R19" s="59">
        <v>0</v>
      </c>
      <c r="S19" s="59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6">
        <v>124608.36</v>
      </c>
      <c r="AC19" s="33">
        <v>180000</v>
      </c>
      <c r="AD19" s="57">
        <v>0</v>
      </c>
      <c r="AE19" s="60">
        <v>2023</v>
      </c>
      <c r="AF19" s="60">
        <v>2023</v>
      </c>
      <c r="AG19" s="60">
        <v>2023</v>
      </c>
    </row>
    <row r="20" spans="1:33" ht="91.5" x14ac:dyDescent="0.65">
      <c r="A20" s="72">
        <v>2</v>
      </c>
      <c r="B20" s="73" t="s">
        <v>37</v>
      </c>
      <c r="C20" s="52">
        <v>7373400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74">
        <v>3</v>
      </c>
      <c r="K20" s="52">
        <v>7042686.5099999998</v>
      </c>
      <c r="L20" s="58">
        <v>0</v>
      </c>
      <c r="M20" s="56">
        <v>0</v>
      </c>
      <c r="N20" s="57">
        <v>0</v>
      </c>
      <c r="O20" s="57">
        <v>0</v>
      </c>
      <c r="P20" s="56">
        <v>0</v>
      </c>
      <c r="Q20" s="56">
        <v>0</v>
      </c>
      <c r="R20" s="59">
        <v>0</v>
      </c>
      <c r="S20" s="59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6">
        <v>150713.49</v>
      </c>
      <c r="AC20" s="33">
        <v>180000</v>
      </c>
      <c r="AD20" s="57">
        <v>0</v>
      </c>
      <c r="AE20" s="60">
        <v>2023</v>
      </c>
      <c r="AF20" s="60">
        <v>2023</v>
      </c>
      <c r="AG20" s="60">
        <v>2023</v>
      </c>
    </row>
    <row r="21" spans="1:33" ht="91.5" x14ac:dyDescent="0.65">
      <c r="A21" s="72">
        <v>3</v>
      </c>
      <c r="B21" s="73" t="s">
        <v>38</v>
      </c>
      <c r="C21" s="52">
        <v>4915600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74">
        <v>2</v>
      </c>
      <c r="K21" s="52">
        <v>4636381.4400000004</v>
      </c>
      <c r="L21" s="58">
        <v>0</v>
      </c>
      <c r="M21" s="56">
        <v>0</v>
      </c>
      <c r="N21" s="57">
        <v>0</v>
      </c>
      <c r="O21" s="57">
        <v>0</v>
      </c>
      <c r="P21" s="56">
        <v>0</v>
      </c>
      <c r="Q21" s="56">
        <v>0</v>
      </c>
      <c r="R21" s="59">
        <v>0</v>
      </c>
      <c r="S21" s="59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6">
        <v>99218.559999999998</v>
      </c>
      <c r="AC21" s="33">
        <v>180000</v>
      </c>
      <c r="AD21" s="57">
        <v>0</v>
      </c>
      <c r="AE21" s="60">
        <v>2023</v>
      </c>
      <c r="AF21" s="60">
        <v>2023</v>
      </c>
      <c r="AG21" s="60">
        <v>2023</v>
      </c>
    </row>
    <row r="22" spans="1:33" ht="91.5" x14ac:dyDescent="0.65">
      <c r="A22" s="72">
        <v>4</v>
      </c>
      <c r="B22" s="73" t="s">
        <v>39</v>
      </c>
      <c r="C22" s="52">
        <v>12289000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74">
        <v>5</v>
      </c>
      <c r="K22" s="52">
        <v>11855296.65</v>
      </c>
      <c r="L22" s="58">
        <v>0</v>
      </c>
      <c r="M22" s="56">
        <v>0</v>
      </c>
      <c r="N22" s="57">
        <v>0</v>
      </c>
      <c r="O22" s="57">
        <v>0</v>
      </c>
      <c r="P22" s="56">
        <v>0</v>
      </c>
      <c r="Q22" s="56">
        <v>0</v>
      </c>
      <c r="R22" s="59">
        <v>0</v>
      </c>
      <c r="S22" s="59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6">
        <v>253703.35</v>
      </c>
      <c r="AC22" s="33">
        <v>180000</v>
      </c>
      <c r="AD22" s="57">
        <v>0</v>
      </c>
      <c r="AE22" s="60">
        <v>2023</v>
      </c>
      <c r="AF22" s="60">
        <v>2023</v>
      </c>
      <c r="AG22" s="60">
        <v>2023</v>
      </c>
    </row>
    <row r="23" spans="1:33" ht="91.5" x14ac:dyDescent="0.65">
      <c r="A23" s="72">
        <v>5</v>
      </c>
      <c r="B23" s="73" t="s">
        <v>40</v>
      </c>
      <c r="C23" s="52">
        <v>9831200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74">
        <v>4</v>
      </c>
      <c r="K23" s="52">
        <v>9448991.5800000001</v>
      </c>
      <c r="L23" s="58">
        <v>0</v>
      </c>
      <c r="M23" s="56">
        <v>0</v>
      </c>
      <c r="N23" s="57">
        <v>0</v>
      </c>
      <c r="O23" s="57">
        <v>0</v>
      </c>
      <c r="P23" s="56">
        <v>0</v>
      </c>
      <c r="Q23" s="56">
        <v>0</v>
      </c>
      <c r="R23" s="59">
        <v>0</v>
      </c>
      <c r="S23" s="59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6">
        <v>202208.42</v>
      </c>
      <c r="AC23" s="33">
        <v>180000</v>
      </c>
      <c r="AD23" s="57">
        <v>0</v>
      </c>
      <c r="AE23" s="60">
        <v>2023</v>
      </c>
      <c r="AF23" s="60">
        <v>2023</v>
      </c>
      <c r="AG23" s="60">
        <v>2023</v>
      </c>
    </row>
    <row r="24" spans="1:33" ht="91.5" x14ac:dyDescent="0.65">
      <c r="A24" s="72">
        <v>6</v>
      </c>
      <c r="B24" s="73" t="s">
        <v>41</v>
      </c>
      <c r="C24" s="52">
        <v>7373400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74">
        <v>3</v>
      </c>
      <c r="K24" s="52">
        <v>7042686.5099999998</v>
      </c>
      <c r="L24" s="56">
        <v>0</v>
      </c>
      <c r="M24" s="61">
        <v>0</v>
      </c>
      <c r="N24" s="57">
        <v>0</v>
      </c>
      <c r="O24" s="57">
        <v>0</v>
      </c>
      <c r="P24" s="57">
        <v>0</v>
      </c>
      <c r="Q24" s="57">
        <v>0</v>
      </c>
      <c r="R24" s="59">
        <v>0</v>
      </c>
      <c r="S24" s="59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6">
        <v>150713.49</v>
      </c>
      <c r="AC24" s="33">
        <v>180000</v>
      </c>
      <c r="AD24" s="57">
        <v>0</v>
      </c>
      <c r="AE24" s="60">
        <v>2023</v>
      </c>
      <c r="AF24" s="60">
        <v>2023</v>
      </c>
      <c r="AG24" s="60">
        <v>2023</v>
      </c>
    </row>
    <row r="25" spans="1:33" ht="91.5" x14ac:dyDescent="0.65">
      <c r="A25" s="72">
        <v>7</v>
      </c>
      <c r="B25" s="73" t="s">
        <v>42</v>
      </c>
      <c r="C25" s="52">
        <v>17096724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74">
        <v>6</v>
      </c>
      <c r="K25" s="52">
        <v>16562290.970000001</v>
      </c>
      <c r="L25" s="56">
        <v>0</v>
      </c>
      <c r="M25" s="61">
        <v>0</v>
      </c>
      <c r="N25" s="57">
        <v>0</v>
      </c>
      <c r="O25" s="57">
        <v>0</v>
      </c>
      <c r="P25" s="57">
        <v>0</v>
      </c>
      <c r="Q25" s="57">
        <v>0</v>
      </c>
      <c r="R25" s="59">
        <v>0</v>
      </c>
      <c r="S25" s="59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6">
        <v>354433.03</v>
      </c>
      <c r="AC25" s="62">
        <v>180000</v>
      </c>
      <c r="AD25" s="57">
        <v>0</v>
      </c>
      <c r="AE25" s="60">
        <v>2023</v>
      </c>
      <c r="AF25" s="60">
        <v>2023</v>
      </c>
      <c r="AG25" s="60">
        <v>2023</v>
      </c>
    </row>
    <row r="26" spans="1:33" ht="91.5" x14ac:dyDescent="0.65">
      <c r="A26" s="72">
        <v>8</v>
      </c>
      <c r="B26" s="73" t="s">
        <v>43</v>
      </c>
      <c r="C26" s="52">
        <v>17096724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74">
        <v>6</v>
      </c>
      <c r="K26" s="52">
        <v>16562290.970000001</v>
      </c>
      <c r="L26" s="56">
        <v>0</v>
      </c>
      <c r="M26" s="61">
        <v>0</v>
      </c>
      <c r="N26" s="57">
        <v>0</v>
      </c>
      <c r="O26" s="57">
        <v>0</v>
      </c>
      <c r="P26" s="57">
        <v>0</v>
      </c>
      <c r="Q26" s="57">
        <v>0</v>
      </c>
      <c r="R26" s="59">
        <v>0</v>
      </c>
      <c r="S26" s="59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6">
        <v>354433.03</v>
      </c>
      <c r="AC26" s="62">
        <v>180000</v>
      </c>
      <c r="AD26" s="57">
        <v>0</v>
      </c>
      <c r="AE26" s="60">
        <v>2023</v>
      </c>
      <c r="AF26" s="60">
        <v>2023</v>
      </c>
      <c r="AG26" s="60">
        <v>2023</v>
      </c>
    </row>
    <row r="27" spans="1:33" ht="91.5" x14ac:dyDescent="0.65">
      <c r="A27" s="72">
        <v>9</v>
      </c>
      <c r="B27" s="73" t="s">
        <v>44</v>
      </c>
      <c r="C27" s="52">
        <v>9831200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74">
        <v>4</v>
      </c>
      <c r="K27" s="52">
        <v>9448991.5800000001</v>
      </c>
      <c r="L27" s="56">
        <v>0</v>
      </c>
      <c r="M27" s="61">
        <v>0</v>
      </c>
      <c r="N27" s="57">
        <v>0</v>
      </c>
      <c r="O27" s="57">
        <v>0</v>
      </c>
      <c r="P27" s="57">
        <v>0</v>
      </c>
      <c r="Q27" s="57">
        <v>0</v>
      </c>
      <c r="R27" s="59">
        <v>0</v>
      </c>
      <c r="S27" s="59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6">
        <v>202208.42</v>
      </c>
      <c r="AC27" s="33">
        <v>180000</v>
      </c>
      <c r="AD27" s="57">
        <v>0</v>
      </c>
      <c r="AE27" s="60">
        <v>2023</v>
      </c>
      <c r="AF27" s="60">
        <v>2023</v>
      </c>
      <c r="AG27" s="60">
        <v>2023</v>
      </c>
    </row>
    <row r="28" spans="1:33" ht="30.75" x14ac:dyDescent="0.45">
      <c r="A28" s="63"/>
      <c r="B28" s="64"/>
      <c r="C28" s="65"/>
      <c r="D28" s="66"/>
      <c r="E28" s="66"/>
      <c r="F28" s="66"/>
      <c r="G28" s="66"/>
      <c r="H28" s="66"/>
      <c r="I28" s="66"/>
      <c r="J28" s="75"/>
      <c r="K28" s="65"/>
      <c r="L28" s="65"/>
      <c r="M28" s="68"/>
      <c r="N28" s="66"/>
      <c r="O28" s="66"/>
      <c r="P28" s="66"/>
      <c r="Q28" s="66"/>
      <c r="R28" s="69"/>
      <c r="S28" s="69"/>
      <c r="T28" s="66"/>
      <c r="U28" s="66"/>
      <c r="V28" s="66"/>
      <c r="W28" s="66"/>
      <c r="X28" s="66"/>
      <c r="Y28" s="66"/>
      <c r="Z28" s="66"/>
      <c r="AA28" s="66"/>
      <c r="AB28" s="65"/>
      <c r="AC28" s="70"/>
      <c r="AD28" s="66"/>
      <c r="AE28" s="71"/>
      <c r="AF28" s="71"/>
      <c r="AG28" s="71"/>
    </row>
    <row r="29" spans="1:33" ht="30.75" x14ac:dyDescent="0.45">
      <c r="A29" s="63"/>
      <c r="B29" s="64"/>
      <c r="C29" s="65"/>
      <c r="D29" s="66"/>
      <c r="E29" s="66"/>
      <c r="F29" s="66"/>
      <c r="G29" s="66"/>
      <c r="H29" s="66"/>
      <c r="I29" s="66"/>
      <c r="J29" s="67"/>
      <c r="K29" s="65"/>
      <c r="L29" s="65"/>
      <c r="M29" s="68"/>
      <c r="N29" s="66"/>
      <c r="O29" s="66"/>
      <c r="P29" s="66"/>
      <c r="Q29" s="66"/>
      <c r="R29" s="69"/>
      <c r="S29" s="69"/>
      <c r="T29" s="66"/>
      <c r="U29" s="66"/>
      <c r="V29" s="66"/>
      <c r="W29" s="66"/>
      <c r="X29" s="66"/>
      <c r="Y29" s="66"/>
      <c r="Z29" s="66"/>
      <c r="AA29" s="66"/>
      <c r="AB29" s="65"/>
      <c r="AC29" s="70"/>
      <c r="AD29" s="66"/>
      <c r="AE29" s="71"/>
      <c r="AF29" s="71"/>
      <c r="AG29" s="71"/>
    </row>
    <row r="32" spans="1:33" ht="26.25" x14ac:dyDescent="0.4">
      <c r="A32" s="43" t="s">
        <v>93</v>
      </c>
      <c r="B32" s="44"/>
    </row>
    <row r="33" spans="1:2" ht="26.25" x14ac:dyDescent="0.4">
      <c r="A33" s="45" t="s">
        <v>94</v>
      </c>
      <c r="B33" s="44"/>
    </row>
  </sheetData>
  <mergeCells count="36">
    <mergeCell ref="AB1:AG1"/>
    <mergeCell ref="AB2:AG2"/>
    <mergeCell ref="AB3:AG3"/>
    <mergeCell ref="AF10:AF16"/>
    <mergeCell ref="AG10:AG16"/>
    <mergeCell ref="AE10:AE16"/>
    <mergeCell ref="AD11:AD15"/>
    <mergeCell ref="C10:C15"/>
    <mergeCell ref="D10:S10"/>
    <mergeCell ref="H12:H15"/>
    <mergeCell ref="I12:I15"/>
    <mergeCell ref="A8:AG8"/>
    <mergeCell ref="D11:I11"/>
    <mergeCell ref="J11:K15"/>
    <mergeCell ref="L11:M15"/>
    <mergeCell ref="N11:O15"/>
    <mergeCell ref="P11:Q15"/>
    <mergeCell ref="R11:S15"/>
    <mergeCell ref="T11:T15"/>
    <mergeCell ref="U11:U15"/>
    <mergeCell ref="A18:B18"/>
    <mergeCell ref="T10:AD10"/>
    <mergeCell ref="V11:V15"/>
    <mergeCell ref="W11:W15"/>
    <mergeCell ref="X11:X15"/>
    <mergeCell ref="Y11:Y15"/>
    <mergeCell ref="Z11:Z15"/>
    <mergeCell ref="AA11:AA15"/>
    <mergeCell ref="AB11:AB15"/>
    <mergeCell ref="AC11:AC15"/>
    <mergeCell ref="D12:D15"/>
    <mergeCell ref="E12:E15"/>
    <mergeCell ref="F12:F15"/>
    <mergeCell ref="G12:G15"/>
    <mergeCell ref="A10:A16"/>
    <mergeCell ref="B10:B16"/>
  </mergeCells>
  <pageMargins left="0.7" right="0.7" top="0.75" bottom="0.75" header="0.3" footer="0.3"/>
  <pageSetup paperSize="9" scale="2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0" zoomScaleNormal="70" workbookViewId="0">
      <selection activeCell="H11" sqref="H11"/>
    </sheetView>
  </sheetViews>
  <sheetFormatPr defaultRowHeight="15" x14ac:dyDescent="0.25"/>
  <cols>
    <col min="1" max="1" width="9.28515625" style="3" customWidth="1"/>
    <col min="2" max="2" width="51.28515625" style="3" customWidth="1"/>
    <col min="3" max="3" width="16.140625" style="3" customWidth="1"/>
    <col min="4" max="4" width="18.5703125" style="3" customWidth="1"/>
    <col min="5" max="5" width="29.140625" style="3" customWidth="1"/>
    <col min="6" max="7" width="10.7109375" style="3" customWidth="1"/>
    <col min="8" max="8" width="17.28515625" style="3" customWidth="1"/>
    <col min="9" max="9" width="19.85546875" style="3" customWidth="1"/>
    <col min="10" max="10" width="17.28515625" style="3" customWidth="1"/>
    <col min="11" max="12" width="16.42578125" style="3" customWidth="1"/>
    <col min="13" max="13" width="19.28515625" style="3" customWidth="1"/>
    <col min="14" max="14" width="43" style="3" customWidth="1"/>
    <col min="15" max="15" width="26.28515625" style="3" customWidth="1"/>
    <col min="16" max="16" width="16" style="3" customWidth="1"/>
    <col min="17" max="17" width="17.5703125" style="3" customWidth="1"/>
    <col min="18" max="16384" width="9.140625" style="3"/>
  </cols>
  <sheetData>
    <row r="1" spans="1:21" ht="57.75" customHeight="1" x14ac:dyDescent="0.5">
      <c r="B1" s="15"/>
      <c r="E1" s="110"/>
      <c r="F1" s="110"/>
      <c r="K1" s="16"/>
      <c r="L1" s="17"/>
      <c r="M1" s="112" t="s">
        <v>86</v>
      </c>
      <c r="N1" s="112"/>
      <c r="O1" s="112"/>
      <c r="P1" s="112"/>
      <c r="Q1" s="112"/>
      <c r="R1" s="21"/>
      <c r="S1" s="21"/>
      <c r="T1" s="21"/>
      <c r="U1" s="21"/>
    </row>
    <row r="2" spans="1:21" ht="63.75" customHeight="1" x14ac:dyDescent="0.25">
      <c r="B2" s="15"/>
      <c r="E2" s="18"/>
      <c r="K2" s="16"/>
      <c r="L2" s="17"/>
      <c r="M2" s="113" t="s">
        <v>87</v>
      </c>
      <c r="N2" s="113"/>
      <c r="O2" s="113"/>
      <c r="P2" s="113"/>
      <c r="Q2" s="113"/>
      <c r="R2" s="22"/>
      <c r="S2" s="22"/>
      <c r="T2" s="22"/>
      <c r="U2" s="22"/>
    </row>
    <row r="3" spans="1:21" ht="110.25" customHeight="1" x14ac:dyDescent="0.25">
      <c r="B3" s="15"/>
      <c r="E3" s="18"/>
      <c r="K3" s="16"/>
      <c r="L3" s="17"/>
      <c r="M3" s="113"/>
      <c r="N3" s="113"/>
      <c r="O3" s="113"/>
      <c r="P3" s="113"/>
      <c r="Q3" s="113"/>
      <c r="R3" s="22"/>
      <c r="S3" s="22"/>
      <c r="T3" s="22"/>
      <c r="U3" s="22"/>
    </row>
    <row r="4" spans="1:21" ht="93" customHeight="1" x14ac:dyDescent="0.25">
      <c r="B4" s="15"/>
      <c r="E4" s="18"/>
      <c r="K4" s="16"/>
      <c r="L4" s="17"/>
      <c r="M4" s="113" t="s">
        <v>96</v>
      </c>
      <c r="N4" s="113"/>
      <c r="O4" s="113"/>
      <c r="P4" s="113"/>
      <c r="Q4" s="113"/>
      <c r="R4" s="22"/>
      <c r="S4" s="22"/>
      <c r="T4" s="22"/>
      <c r="U4" s="22"/>
    </row>
    <row r="5" spans="1:21" ht="37.5" customHeight="1" x14ac:dyDescent="0.25">
      <c r="B5" s="15"/>
      <c r="E5" s="18"/>
      <c r="K5" s="16"/>
      <c r="L5" s="17"/>
      <c r="M5" s="19"/>
      <c r="N5" s="19"/>
      <c r="O5" s="19"/>
      <c r="P5" s="19"/>
      <c r="Q5" s="19"/>
      <c r="R5" s="22"/>
      <c r="S5" s="22"/>
      <c r="T5" s="22"/>
      <c r="U5" s="22"/>
    </row>
    <row r="6" spans="1:21" ht="66.75" customHeight="1" x14ac:dyDescent="0.25">
      <c r="A6" s="111" t="s">
        <v>88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20"/>
      <c r="S6" s="20"/>
      <c r="T6" s="20"/>
      <c r="U6" s="20"/>
    </row>
    <row r="8" spans="1:21" ht="56.25" customHeight="1" x14ac:dyDescent="0.25">
      <c r="A8" s="93" t="s">
        <v>0</v>
      </c>
      <c r="B8" s="93" t="s">
        <v>46</v>
      </c>
      <c r="C8" s="96" t="s">
        <v>47</v>
      </c>
      <c r="D8" s="97"/>
      <c r="E8" s="98" t="s">
        <v>48</v>
      </c>
      <c r="F8" s="98" t="s">
        <v>49</v>
      </c>
      <c r="G8" s="98" t="s">
        <v>50</v>
      </c>
      <c r="H8" s="98" t="s">
        <v>51</v>
      </c>
      <c r="I8" s="96" t="s">
        <v>52</v>
      </c>
      <c r="J8" s="97"/>
      <c r="K8" s="98" t="s">
        <v>53</v>
      </c>
      <c r="L8" s="107" t="s">
        <v>54</v>
      </c>
      <c r="M8" s="107" t="s">
        <v>55</v>
      </c>
      <c r="N8" s="93" t="s">
        <v>56</v>
      </c>
      <c r="O8" s="101" t="s">
        <v>57</v>
      </c>
      <c r="P8" s="104" t="s">
        <v>58</v>
      </c>
      <c r="Q8" s="104" t="s">
        <v>59</v>
      </c>
    </row>
    <row r="9" spans="1:21" ht="15" customHeight="1" x14ac:dyDescent="0.25">
      <c r="A9" s="94"/>
      <c r="B9" s="94"/>
      <c r="C9" s="98" t="s">
        <v>60</v>
      </c>
      <c r="D9" s="98" t="s">
        <v>61</v>
      </c>
      <c r="E9" s="99"/>
      <c r="F9" s="99"/>
      <c r="G9" s="99"/>
      <c r="H9" s="99"/>
      <c r="I9" s="98" t="s">
        <v>62</v>
      </c>
      <c r="J9" s="98" t="s">
        <v>63</v>
      </c>
      <c r="K9" s="99"/>
      <c r="L9" s="108"/>
      <c r="M9" s="108"/>
      <c r="N9" s="94"/>
      <c r="O9" s="102"/>
      <c r="P9" s="105"/>
      <c r="Q9" s="105"/>
    </row>
    <row r="10" spans="1:21" ht="139.5" customHeight="1" x14ac:dyDescent="0.25">
      <c r="A10" s="94"/>
      <c r="B10" s="94"/>
      <c r="C10" s="99"/>
      <c r="D10" s="99"/>
      <c r="E10" s="99"/>
      <c r="F10" s="99"/>
      <c r="G10" s="99"/>
      <c r="H10" s="100"/>
      <c r="I10" s="100"/>
      <c r="J10" s="100"/>
      <c r="K10" s="100"/>
      <c r="L10" s="108"/>
      <c r="M10" s="108"/>
      <c r="N10" s="94"/>
      <c r="O10" s="103"/>
      <c r="P10" s="106"/>
      <c r="Q10" s="106"/>
    </row>
    <row r="11" spans="1:21" ht="18.75" x14ac:dyDescent="0.25">
      <c r="A11" s="95"/>
      <c r="B11" s="95"/>
      <c r="C11" s="100"/>
      <c r="D11" s="100"/>
      <c r="E11" s="100"/>
      <c r="F11" s="100"/>
      <c r="G11" s="100"/>
      <c r="H11" s="5" t="s">
        <v>33</v>
      </c>
      <c r="I11" s="5" t="s">
        <v>33</v>
      </c>
      <c r="J11" s="5" t="s">
        <v>33</v>
      </c>
      <c r="K11" s="5" t="s">
        <v>64</v>
      </c>
      <c r="L11" s="109"/>
      <c r="M11" s="109"/>
      <c r="N11" s="95"/>
      <c r="O11" s="6" t="s">
        <v>31</v>
      </c>
      <c r="P11" s="6" t="s">
        <v>65</v>
      </c>
      <c r="Q11" s="6" t="s">
        <v>65</v>
      </c>
    </row>
    <row r="12" spans="1:21" ht="18.75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7">
        <v>14</v>
      </c>
      <c r="O12" s="5">
        <v>15</v>
      </c>
      <c r="P12" s="5">
        <v>19</v>
      </c>
      <c r="Q12" s="5">
        <v>20</v>
      </c>
    </row>
    <row r="13" spans="1:21" ht="59.25" customHeight="1" x14ac:dyDescent="0.35">
      <c r="A13" s="91" t="s">
        <v>45</v>
      </c>
      <c r="B13" s="92"/>
      <c r="C13" s="37" t="s">
        <v>35</v>
      </c>
      <c r="D13" s="37" t="s">
        <v>35</v>
      </c>
      <c r="E13" s="37" t="s">
        <v>35</v>
      </c>
      <c r="F13" s="37" t="s">
        <v>35</v>
      </c>
      <c r="G13" s="37" t="s">
        <v>35</v>
      </c>
      <c r="H13" s="38">
        <v>75729.899999999994</v>
      </c>
      <c r="I13" s="38">
        <v>66792.799999999988</v>
      </c>
      <c r="J13" s="38">
        <v>64876.4</v>
      </c>
      <c r="K13" s="39">
        <v>2987</v>
      </c>
      <c r="L13" s="37" t="s">
        <v>35</v>
      </c>
      <c r="M13" s="37" t="s">
        <v>35</v>
      </c>
      <c r="N13" s="37" t="s">
        <v>35</v>
      </c>
      <c r="O13" s="41">
        <v>91934677</v>
      </c>
      <c r="P13" s="42">
        <v>1213.9812280222211</v>
      </c>
      <c r="Q13" s="42">
        <v>2435.4659339940472</v>
      </c>
    </row>
    <row r="14" spans="1:21" ht="47.25" x14ac:dyDescent="0.4">
      <c r="A14" s="28">
        <v>1</v>
      </c>
      <c r="B14" s="29" t="s">
        <v>36</v>
      </c>
      <c r="C14" s="30">
        <v>1998</v>
      </c>
      <c r="D14" s="30">
        <v>2016</v>
      </c>
      <c r="E14" s="30" t="s">
        <v>66</v>
      </c>
      <c r="F14" s="30">
        <v>12</v>
      </c>
      <c r="G14" s="30" t="s">
        <v>67</v>
      </c>
      <c r="H14" s="31">
        <v>4658.1000000000004</v>
      </c>
      <c r="I14" s="31">
        <v>3558.5</v>
      </c>
      <c r="J14" s="31">
        <v>3448.1</v>
      </c>
      <c r="K14" s="32">
        <v>150</v>
      </c>
      <c r="L14" s="30" t="s">
        <v>68</v>
      </c>
      <c r="M14" s="30" t="s">
        <v>69</v>
      </c>
      <c r="N14" s="34" t="s">
        <v>70</v>
      </c>
      <c r="O14" s="33">
        <v>6127429</v>
      </c>
      <c r="P14" s="33">
        <v>1315.4352633047808</v>
      </c>
      <c r="Q14" s="33">
        <v>1598.4950945664541</v>
      </c>
    </row>
    <row r="15" spans="1:21" ht="47.25" x14ac:dyDescent="0.4">
      <c r="A15" s="28">
        <v>2</v>
      </c>
      <c r="B15" s="29" t="s">
        <v>37</v>
      </c>
      <c r="C15" s="30">
        <v>1993</v>
      </c>
      <c r="D15" s="30">
        <v>2016</v>
      </c>
      <c r="E15" s="30" t="s">
        <v>71</v>
      </c>
      <c r="F15" s="30">
        <v>9</v>
      </c>
      <c r="G15" s="30" t="s">
        <v>72</v>
      </c>
      <c r="H15" s="31">
        <v>7257</v>
      </c>
      <c r="I15" s="31">
        <v>6464</v>
      </c>
      <c r="J15" s="31">
        <v>6343.4</v>
      </c>
      <c r="K15" s="32">
        <v>282</v>
      </c>
      <c r="L15" s="30" t="s">
        <v>68</v>
      </c>
      <c r="M15" s="30" t="s">
        <v>69</v>
      </c>
      <c r="N15" s="34" t="s">
        <v>70</v>
      </c>
      <c r="O15" s="33">
        <v>7373400</v>
      </c>
      <c r="P15" s="33">
        <v>1016.039685820587</v>
      </c>
      <c r="Q15" s="33">
        <v>1016.039685820587</v>
      </c>
    </row>
    <row r="16" spans="1:21" ht="61.5" x14ac:dyDescent="0.4">
      <c r="A16" s="28">
        <v>3</v>
      </c>
      <c r="B16" s="29" t="s">
        <v>38</v>
      </c>
      <c r="C16" s="30">
        <v>1995</v>
      </c>
      <c r="D16" s="30">
        <v>2021</v>
      </c>
      <c r="E16" s="30" t="s">
        <v>71</v>
      </c>
      <c r="F16" s="30">
        <v>9</v>
      </c>
      <c r="G16" s="30" t="s">
        <v>72</v>
      </c>
      <c r="H16" s="31">
        <v>7342.6</v>
      </c>
      <c r="I16" s="31">
        <v>6528.8</v>
      </c>
      <c r="J16" s="31">
        <v>6528.8</v>
      </c>
      <c r="K16" s="32">
        <v>259</v>
      </c>
      <c r="L16" s="30" t="s">
        <v>68</v>
      </c>
      <c r="M16" s="30" t="s">
        <v>69</v>
      </c>
      <c r="N16" s="34" t="s">
        <v>70</v>
      </c>
      <c r="O16" s="33">
        <v>4915600</v>
      </c>
      <c r="P16" s="33">
        <v>669.46313295018115</v>
      </c>
      <c r="Q16" s="33">
        <v>669.46313295018115</v>
      </c>
    </row>
    <row r="17" spans="1:17" ht="47.25" x14ac:dyDescent="0.4">
      <c r="A17" s="28">
        <v>4</v>
      </c>
      <c r="B17" s="29" t="s">
        <v>39</v>
      </c>
      <c r="C17" s="30">
        <v>1995</v>
      </c>
      <c r="D17" s="30"/>
      <c r="E17" s="30" t="s">
        <v>71</v>
      </c>
      <c r="F17" s="30">
        <v>9</v>
      </c>
      <c r="G17" s="30" t="s">
        <v>73</v>
      </c>
      <c r="H17" s="31">
        <v>12180.699999999999</v>
      </c>
      <c r="I17" s="31">
        <v>10849.3</v>
      </c>
      <c r="J17" s="31">
        <v>10608.3</v>
      </c>
      <c r="K17" s="32">
        <v>499</v>
      </c>
      <c r="L17" s="30" t="s">
        <v>68</v>
      </c>
      <c r="M17" s="30" t="s">
        <v>69</v>
      </c>
      <c r="N17" s="34" t="s">
        <v>70</v>
      </c>
      <c r="O17" s="33">
        <v>12289000</v>
      </c>
      <c r="P17" s="33">
        <v>1008.8911146321641</v>
      </c>
      <c r="Q17" s="33">
        <v>1008.8911146321641</v>
      </c>
    </row>
    <row r="18" spans="1:17" ht="47.25" x14ac:dyDescent="0.4">
      <c r="A18" s="28">
        <v>5</v>
      </c>
      <c r="B18" s="29" t="s">
        <v>40</v>
      </c>
      <c r="C18" s="30">
        <v>1999</v>
      </c>
      <c r="D18" s="30"/>
      <c r="E18" s="30" t="s">
        <v>71</v>
      </c>
      <c r="F18" s="30">
        <v>9</v>
      </c>
      <c r="G18" s="30" t="s">
        <v>74</v>
      </c>
      <c r="H18" s="31">
        <v>9730.2999999999993</v>
      </c>
      <c r="I18" s="31">
        <v>8665.1</v>
      </c>
      <c r="J18" s="31">
        <v>8342.7000000000007</v>
      </c>
      <c r="K18" s="32">
        <v>372</v>
      </c>
      <c r="L18" s="30" t="s">
        <v>68</v>
      </c>
      <c r="M18" s="30" t="s">
        <v>69</v>
      </c>
      <c r="N18" s="34" t="s">
        <v>70</v>
      </c>
      <c r="O18" s="33">
        <v>9831200</v>
      </c>
      <c r="P18" s="33">
        <v>1010.3696699998973</v>
      </c>
      <c r="Q18" s="33">
        <v>1010.3696699998973</v>
      </c>
    </row>
    <row r="19" spans="1:17" ht="47.25" x14ac:dyDescent="0.4">
      <c r="A19" s="28">
        <v>6</v>
      </c>
      <c r="B19" s="29" t="s">
        <v>41</v>
      </c>
      <c r="C19" s="30">
        <v>1985</v>
      </c>
      <c r="D19" s="30">
        <v>2015</v>
      </c>
      <c r="E19" s="30" t="s">
        <v>71</v>
      </c>
      <c r="F19" s="30">
        <v>9</v>
      </c>
      <c r="G19" s="30" t="s">
        <v>72</v>
      </c>
      <c r="H19" s="31">
        <v>6480.5</v>
      </c>
      <c r="I19" s="31">
        <v>5809.7</v>
      </c>
      <c r="J19" s="31">
        <v>5694.4</v>
      </c>
      <c r="K19" s="32">
        <v>279</v>
      </c>
      <c r="L19" s="30" t="s">
        <v>68</v>
      </c>
      <c r="M19" s="30" t="s">
        <v>69</v>
      </c>
      <c r="N19" s="34" t="s">
        <v>70</v>
      </c>
      <c r="O19" s="33">
        <v>7373400</v>
      </c>
      <c r="P19" s="33">
        <v>1137.7825785047451</v>
      </c>
      <c r="Q19" s="33">
        <v>1137.7825785047451</v>
      </c>
    </row>
    <row r="20" spans="1:17" ht="47.25" x14ac:dyDescent="0.4">
      <c r="A20" s="28">
        <v>7</v>
      </c>
      <c r="B20" s="29" t="s">
        <v>42</v>
      </c>
      <c r="C20" s="30">
        <v>1982</v>
      </c>
      <c r="D20" s="30">
        <v>2016</v>
      </c>
      <c r="E20" s="30" t="s">
        <v>71</v>
      </c>
      <c r="F20" s="30">
        <v>12</v>
      </c>
      <c r="G20" s="30" t="s">
        <v>72</v>
      </c>
      <c r="H20" s="31">
        <v>9199.4</v>
      </c>
      <c r="I20" s="31">
        <v>8154.6</v>
      </c>
      <c r="J20" s="31">
        <v>7846.2</v>
      </c>
      <c r="K20" s="32">
        <v>382</v>
      </c>
      <c r="L20" s="30" t="s">
        <v>68</v>
      </c>
      <c r="M20" s="30" t="s">
        <v>69</v>
      </c>
      <c r="N20" s="34" t="s">
        <v>75</v>
      </c>
      <c r="O20" s="33">
        <v>17096724</v>
      </c>
      <c r="P20" s="33">
        <v>1858.4607691805988</v>
      </c>
      <c r="Q20" s="33">
        <v>2428.1855338391633</v>
      </c>
    </row>
    <row r="21" spans="1:17" ht="47.25" x14ac:dyDescent="0.4">
      <c r="A21" s="28">
        <v>8</v>
      </c>
      <c r="B21" s="29" t="s">
        <v>43</v>
      </c>
      <c r="C21" s="30">
        <v>1984</v>
      </c>
      <c r="D21" s="30">
        <v>2016</v>
      </c>
      <c r="E21" s="30" t="s">
        <v>71</v>
      </c>
      <c r="F21" s="30">
        <v>12</v>
      </c>
      <c r="G21" s="30" t="s">
        <v>72</v>
      </c>
      <c r="H21" s="31">
        <v>9171.9</v>
      </c>
      <c r="I21" s="31">
        <v>8119.4</v>
      </c>
      <c r="J21" s="31">
        <v>7902.3</v>
      </c>
      <c r="K21" s="32">
        <v>391</v>
      </c>
      <c r="L21" s="30" t="s">
        <v>68</v>
      </c>
      <c r="M21" s="30" t="s">
        <v>69</v>
      </c>
      <c r="N21" s="34" t="s">
        <v>70</v>
      </c>
      <c r="O21" s="33">
        <v>17096724</v>
      </c>
      <c r="P21" s="33">
        <v>1864.0329702678835</v>
      </c>
      <c r="Q21" s="33">
        <v>2435.4659339940472</v>
      </c>
    </row>
    <row r="22" spans="1:17" ht="47.25" x14ac:dyDescent="0.4">
      <c r="A22" s="28">
        <v>9</v>
      </c>
      <c r="B22" s="29" t="s">
        <v>44</v>
      </c>
      <c r="C22" s="30">
        <v>1997</v>
      </c>
      <c r="D22" s="30">
        <v>2020</v>
      </c>
      <c r="E22" s="30" t="s">
        <v>71</v>
      </c>
      <c r="F22" s="30">
        <v>9</v>
      </c>
      <c r="G22" s="30" t="s">
        <v>74</v>
      </c>
      <c r="H22" s="31">
        <v>9709.4</v>
      </c>
      <c r="I22" s="31">
        <v>8643.4</v>
      </c>
      <c r="J22" s="31">
        <v>8162.2</v>
      </c>
      <c r="K22" s="32">
        <v>373</v>
      </c>
      <c r="L22" s="30" t="s">
        <v>68</v>
      </c>
      <c r="M22" s="30" t="s">
        <v>69</v>
      </c>
      <c r="N22" s="34" t="s">
        <v>70</v>
      </c>
      <c r="O22" s="33">
        <v>9831200</v>
      </c>
      <c r="P22" s="33">
        <v>1012.5445444620677</v>
      </c>
      <c r="Q22" s="33">
        <v>1012.5445444620677</v>
      </c>
    </row>
    <row r="23" spans="1:17" ht="51.75" customHeight="1" x14ac:dyDescent="0.25"/>
    <row r="24" spans="1:17" ht="21" x14ac:dyDescent="0.3">
      <c r="A24" s="46" t="s">
        <v>93</v>
      </c>
      <c r="B24" s="47"/>
    </row>
    <row r="25" spans="1:17" ht="21" x14ac:dyDescent="0.35">
      <c r="A25" s="48" t="s">
        <v>94</v>
      </c>
      <c r="B25" s="47"/>
    </row>
  </sheetData>
  <mergeCells count="25">
    <mergeCell ref="E1:F1"/>
    <mergeCell ref="A6:Q6"/>
    <mergeCell ref="M1:Q1"/>
    <mergeCell ref="M2:Q3"/>
    <mergeCell ref="M4:Q4"/>
    <mergeCell ref="F8:F11"/>
    <mergeCell ref="O8:O10"/>
    <mergeCell ref="P8:P10"/>
    <mergeCell ref="Q8:Q10"/>
    <mergeCell ref="C9:C11"/>
    <mergeCell ref="D9:D11"/>
    <mergeCell ref="I9:I10"/>
    <mergeCell ref="J9:J10"/>
    <mergeCell ref="H8:H10"/>
    <mergeCell ref="I8:J8"/>
    <mergeCell ref="K8:K10"/>
    <mergeCell ref="L8:L11"/>
    <mergeCell ref="M8:M11"/>
    <mergeCell ref="N8:N11"/>
    <mergeCell ref="G8:G11"/>
    <mergeCell ref="A13:B13"/>
    <mergeCell ref="A8:A11"/>
    <mergeCell ref="B8:B11"/>
    <mergeCell ref="C8:D8"/>
    <mergeCell ref="E8:E11"/>
  </mergeCells>
  <pageMargins left="0.7" right="0.7" top="0.75" bottom="0.75" header="0.3" footer="0.3"/>
  <pageSetup paperSize="9" scale="3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zoomScale="80" zoomScaleNormal="80" workbookViewId="0">
      <selection activeCell="B3" sqref="B3"/>
    </sheetView>
  </sheetViews>
  <sheetFormatPr defaultRowHeight="15" x14ac:dyDescent="0.25"/>
  <cols>
    <col min="1" max="1" width="53.5703125" bestFit="1" customWidth="1"/>
    <col min="2" max="2" width="49" customWidth="1"/>
  </cols>
  <sheetData>
    <row r="1" spans="1:3" ht="18.75" x14ac:dyDescent="0.25">
      <c r="B1" s="26" t="s">
        <v>89</v>
      </c>
      <c r="C1" s="25"/>
    </row>
    <row r="2" spans="1:3" ht="138.75" customHeight="1" x14ac:dyDescent="0.25">
      <c r="B2" s="26" t="s">
        <v>87</v>
      </c>
      <c r="C2" s="25"/>
    </row>
    <row r="3" spans="1:3" ht="84" customHeight="1" x14ac:dyDescent="0.25">
      <c r="B3" s="27" t="s">
        <v>95</v>
      </c>
      <c r="C3" s="24"/>
    </row>
    <row r="5" spans="1:3" ht="101.25" customHeight="1" x14ac:dyDescent="0.25">
      <c r="A5" s="114" t="s">
        <v>90</v>
      </c>
      <c r="B5" s="114"/>
      <c r="C5" s="23"/>
    </row>
    <row r="6" spans="1:3" ht="18.75" x14ac:dyDescent="0.25">
      <c r="A6" s="2" t="s">
        <v>76</v>
      </c>
      <c r="B6" s="2" t="s">
        <v>77</v>
      </c>
    </row>
    <row r="7" spans="1:3" ht="18.75" x14ac:dyDescent="0.3">
      <c r="A7" s="8" t="s">
        <v>78</v>
      </c>
      <c r="B7" s="9">
        <v>91934677</v>
      </c>
    </row>
    <row r="8" spans="1:3" ht="56.25" x14ac:dyDescent="0.3">
      <c r="A8" s="10" t="s">
        <v>79</v>
      </c>
      <c r="B8" s="1">
        <v>0</v>
      </c>
    </row>
    <row r="9" spans="1:3" ht="18.75" x14ac:dyDescent="0.3">
      <c r="A9" s="10" t="s">
        <v>80</v>
      </c>
      <c r="B9" s="1">
        <v>0</v>
      </c>
    </row>
    <row r="10" spans="1:3" ht="18.75" x14ac:dyDescent="0.3">
      <c r="A10" s="10" t="s">
        <v>81</v>
      </c>
      <c r="B10" s="1">
        <v>0</v>
      </c>
    </row>
    <row r="11" spans="1:3" ht="18.75" x14ac:dyDescent="0.3">
      <c r="A11" s="10" t="s">
        <v>82</v>
      </c>
      <c r="B11" s="9">
        <f>B7-B8-B9-B10</f>
        <v>91934677</v>
      </c>
    </row>
    <row r="12" spans="1:3" ht="18.75" x14ac:dyDescent="0.25">
      <c r="A12" s="2" t="s">
        <v>76</v>
      </c>
      <c r="B12" s="2" t="s">
        <v>91</v>
      </c>
    </row>
    <row r="13" spans="1:3" ht="18.75" x14ac:dyDescent="0.3">
      <c r="A13" s="8" t="s">
        <v>78</v>
      </c>
      <c r="B13" s="9">
        <f>B14+B15+B16+B17</f>
        <v>0</v>
      </c>
    </row>
    <row r="14" spans="1:3" ht="56.25" x14ac:dyDescent="0.3">
      <c r="A14" s="10" t="s">
        <v>79</v>
      </c>
      <c r="B14" s="1">
        <v>0</v>
      </c>
    </row>
    <row r="15" spans="1:3" ht="18.75" x14ac:dyDescent="0.3">
      <c r="A15" s="10" t="s">
        <v>80</v>
      </c>
      <c r="B15" s="1">
        <v>0</v>
      </c>
    </row>
    <row r="16" spans="1:3" ht="18.75" x14ac:dyDescent="0.3">
      <c r="A16" s="10" t="s">
        <v>81</v>
      </c>
      <c r="B16" s="1">
        <v>0</v>
      </c>
    </row>
    <row r="17" spans="1:2" ht="18.75" x14ac:dyDescent="0.3">
      <c r="A17" s="10" t="s">
        <v>82</v>
      </c>
      <c r="B17" s="9">
        <v>0</v>
      </c>
    </row>
    <row r="18" spans="1:2" ht="18.75" x14ac:dyDescent="0.25">
      <c r="A18" s="2" t="s">
        <v>76</v>
      </c>
      <c r="B18" s="2" t="s">
        <v>92</v>
      </c>
    </row>
    <row r="19" spans="1:2" ht="18.75" x14ac:dyDescent="0.3">
      <c r="A19" s="8" t="s">
        <v>78</v>
      </c>
      <c r="B19" s="9">
        <f>B20+B21+B22+B23</f>
        <v>0</v>
      </c>
    </row>
    <row r="20" spans="1:2" ht="56.25" x14ac:dyDescent="0.3">
      <c r="A20" s="10" t="s">
        <v>79</v>
      </c>
      <c r="B20" s="1">
        <v>0</v>
      </c>
    </row>
    <row r="21" spans="1:2" ht="18.75" x14ac:dyDescent="0.3">
      <c r="A21" s="10" t="s">
        <v>80</v>
      </c>
      <c r="B21" s="1">
        <v>0</v>
      </c>
    </row>
    <row r="22" spans="1:2" ht="18.75" x14ac:dyDescent="0.3">
      <c r="A22" s="10" t="s">
        <v>81</v>
      </c>
      <c r="B22" s="1">
        <v>0</v>
      </c>
    </row>
    <row r="23" spans="1:2" ht="18.75" x14ac:dyDescent="0.3">
      <c r="A23" s="10" t="s">
        <v>82</v>
      </c>
      <c r="B23" s="9">
        <v>0</v>
      </c>
    </row>
  </sheetData>
  <mergeCells count="1">
    <mergeCell ref="A5:B5"/>
  </mergeCells>
  <pageMargins left="0.7" right="0.7" top="0.75" bottom="0.75" header="0.3" footer="0.3"/>
  <pageSetup paperSize="9" scale="8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P_393_1</vt:lpstr>
      <vt:lpstr>p_393_2</vt:lpstr>
      <vt:lpstr>p_393_3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gkmh98</cp:lastModifiedBy>
  <cp:lastPrinted>2022-03-29T12:19:26Z</cp:lastPrinted>
  <dcterms:created xsi:type="dcterms:W3CDTF">2022-03-28T13:59:34Z</dcterms:created>
  <dcterms:modified xsi:type="dcterms:W3CDTF">2022-03-31T07:58:41Z</dcterms:modified>
</cp:coreProperties>
</file>