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/>
  </bookViews>
  <sheets>
    <sheet name="Перечень мероприятий" sheetId="36" r:id="rId1"/>
  </sheets>
  <definedNames>
    <definedName name="_xlnm.Print_Titles" localSheetId="0">'Перечень мероприятий'!$3:$6</definedName>
    <definedName name="_xlnm.Print_Area" localSheetId="0">'Перечень мероприятий'!$A$1:$J$58</definedName>
  </definedNames>
  <calcPr calcId="125725" iterate="1"/>
</workbook>
</file>

<file path=xl/calcChain.xml><?xml version="1.0" encoding="utf-8"?>
<calcChain xmlns="http://schemas.openxmlformats.org/spreadsheetml/2006/main">
  <c r="G56" i="36"/>
  <c r="F56"/>
  <c r="G57"/>
  <c r="G58"/>
  <c r="F57"/>
  <c r="F58"/>
  <c r="D30"/>
  <c r="D32"/>
  <c r="D31"/>
  <c r="D52"/>
  <c r="D54"/>
  <c r="D21"/>
  <c r="D22"/>
  <c r="D28"/>
  <c r="D29"/>
  <c r="D27"/>
  <c r="D35"/>
  <c r="D53"/>
  <c r="D25"/>
  <c r="D12"/>
  <c r="D26"/>
  <c r="D23"/>
  <c r="D18"/>
  <c r="D19"/>
  <c r="D33"/>
  <c r="D34"/>
  <c r="D49"/>
  <c r="D50"/>
  <c r="D51"/>
  <c r="D46"/>
  <c r="D47"/>
  <c r="D48"/>
  <c r="D44"/>
  <c r="D45"/>
  <c r="D40"/>
  <c r="D41"/>
  <c r="D42"/>
  <c r="D14"/>
  <c r="D20"/>
  <c r="D15"/>
  <c r="D16"/>
  <c r="D17"/>
  <c r="D58" l="1"/>
  <c r="D56"/>
  <c r="D57"/>
  <c r="G55"/>
  <c r="F55"/>
  <c r="D55" l="1"/>
</calcChain>
</file>

<file path=xl/sharedStrings.xml><?xml version="1.0" encoding="utf-8"?>
<sst xmlns="http://schemas.openxmlformats.org/spreadsheetml/2006/main" count="67" uniqueCount="58">
  <si>
    <t>Исполнители - ответственные за реализацию мероприятия</t>
  </si>
  <si>
    <t>Ожидаемые результаты</t>
  </si>
  <si>
    <t>Мероприятия:</t>
  </si>
  <si>
    <t>Субсидии, иные межбюджетные трансф-ты</t>
  </si>
  <si>
    <t>ИТОГО по программе:</t>
  </si>
  <si>
    <t xml:space="preserve">2014 г. </t>
  </si>
  <si>
    <t xml:space="preserve">2015 г. </t>
  </si>
  <si>
    <t xml:space="preserve">Направление мероприятия </t>
  </si>
  <si>
    <t xml:space="preserve">Срок исполнения </t>
  </si>
  <si>
    <t xml:space="preserve">2016 г. </t>
  </si>
  <si>
    <t>Субвенции</t>
  </si>
  <si>
    <t>Другие собственные  доходы</t>
  </si>
  <si>
    <t>В том числе:</t>
  </si>
  <si>
    <t>Собственные доходы:</t>
  </si>
  <si>
    <t>Внебюджетные средства</t>
  </si>
  <si>
    <t>1. Создание условий для развития муниципальной службы в муниципальном образовании ЗАТО г.Радужный</t>
  </si>
  <si>
    <t>Социальные гарантии работникам муниципальных учреждений ( в том числе доплаты к пенсиям муниципальных служащих)</t>
  </si>
  <si>
    <t>Обеспечение эффективного содержания и эксплуатации административного здания</t>
  </si>
  <si>
    <t>Приобретение нежилого помещения для создания МФЦ для предоставления государственных и муниципальных услуг. Подготовка проектно-сметных документации для размещения МФЦ (капитальный ремонт помещения для размещения МФЦ, оборудование помещения МФЦ)</t>
  </si>
  <si>
    <t>2. Расходы на обеспечение деятельности центров органов местного самоуправления</t>
  </si>
  <si>
    <t xml:space="preserve">Объём финансирования </t>
  </si>
  <si>
    <t>4.   Мероприятия муниципальной программы "Развитие муниципальной службы и органов управления ЗАТО г.Радужный на 2014-2016 годы"</t>
  </si>
  <si>
    <t>Расходы на обеспечение деятельности центров органов местного самоуправления (КУМИ)</t>
  </si>
  <si>
    <t>Расходы на обеспечение деятельности центров органов местного самоуправления (ФУ)</t>
  </si>
  <si>
    <t>2014-2016 г.г.</t>
  </si>
  <si>
    <t>МКУ "УАЗ" ЗАТО г.Радужный</t>
  </si>
  <si>
    <t>Стимулирование, мотивация, повышение качества работы   муниципальных служащих</t>
  </si>
  <si>
    <t>Финансовое управление администрации ЗАТО г.Радужный</t>
  </si>
  <si>
    <t>Администрация ЗАТО г.Радужный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</si>
  <si>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</si>
  <si>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</si>
  <si>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Улучшение качества предоставления государственных и муниципальных услуг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</si>
  <si>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</si>
  <si>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</si>
  <si>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Администрация ЗАТО г.Радужный, Финансовое управление администрации ЗАТО г.Радужный</t>
  </si>
  <si>
    <t>МКУ "ГКМХ"</t>
  </si>
  <si>
    <t>Расходы на обеспечение деятельности центров органов местного самоуправления (Администрация)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</si>
  <si>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</si>
  <si>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</si>
  <si>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Органы местного самоуправления, муниципальные казенные учреждения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</si>
  <si>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</si>
  <si>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</si>
  <si>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Стимулирование, мотивация, повышение качества работы служащих</t>
  </si>
  <si>
    <t>Адресно-целевые направления (оказание услуг по охране, 1 С бухгалтерии)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</si>
  <si>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</si>
  <si>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</si>
  <si>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Индексация заработной платы муниципальных служащих и работников муниципальных казенных учреждений</t>
  </si>
  <si>
    <t>Повышение качества работы   муниципальных служащих</t>
  </si>
  <si>
    <t>КУМИ</t>
  </si>
  <si>
    <t>СНД, Администрация ЗАТО г.Радужный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</si>
  <si>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</si>
  <si>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</si>
  <si>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 xml:space="preserve">Улучшение качества работы муниципальных служащих 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</si>
  <si>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</si>
  <si>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</si>
  <si>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Администрация ЗАТО г.Радужный, Финансовое управление администрации ЗАТО г.Радужный, МКУ "УГОЧС", СНД, КУМИ, Управление образования, ККиС</t>
  </si>
  <si>
    <t>ТИК ЗАТО г.Радужный</t>
  </si>
  <si>
    <t xml:space="preserve">Приложение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</si>
</sst>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17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Arial Cyr"/>
      <charset val="204"/>
    </font>
    <font>
      <sz val="18"/>
      <name val="Arial Cyr"/>
      <charset val="204"/>
    </font>
    <font>
      <b/>
      <sz val="16"/>
      <name val="Arial Cyr"/>
      <charset val="204"/>
    </font>
    <font>
      <sz val="18"/>
      <name val="Times New Roman"/>
      <family val="1"/>
      <charset val="204"/>
    </font>
    <font>
      <b/>
      <sz val="12"/>
      <name val="Arial Cyr"/>
      <charset val="204"/>
    </font>
    <font>
      <b/>
      <sz val="24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7" fillId="0" borderId="0" xfId="0" applyFont="1"/>
    <xf numFmtId="165" fontId="7" fillId="0" borderId="0" xfId="0" applyNumberFormat="1" applyFont="1"/>
    <xf numFmtId="165" fontId="6" fillId="0" borderId="0" xfId="0" applyNumberFormat="1" applyFont="1"/>
    <xf numFmtId="167" fontId="8" fillId="0" borderId="0" xfId="0" applyNumberFormat="1" applyFont="1" applyAlignment="1">
      <alignment horizontal="center"/>
    </xf>
    <xf numFmtId="49" fontId="0" fillId="0" borderId="0" xfId="0" applyNumberFormat="1"/>
    <xf numFmtId="166" fontId="2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 applyAlignment="1">
      <alignment horizontal="right"/>
    </xf>
    <xf numFmtId="166" fontId="0" fillId="0" borderId="0" xfId="0" applyNumberFormat="1"/>
    <xf numFmtId="166" fontId="10" fillId="0" borderId="0" xfId="0" applyNumberFormat="1" applyFont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164" fontId="0" fillId="3" borderId="0" xfId="0" applyNumberFormat="1" applyFill="1"/>
    <xf numFmtId="166" fontId="0" fillId="3" borderId="0" xfId="0" applyNumberFormat="1" applyFill="1"/>
    <xf numFmtId="2" fontId="9" fillId="3" borderId="15" xfId="0" applyNumberFormat="1" applyFont="1" applyFill="1" applyBorder="1" applyAlignment="1">
      <alignment horizontal="center" vertical="top" wrapText="1"/>
    </xf>
    <xf numFmtId="2" fontId="0" fillId="3" borderId="15" xfId="0" applyNumberFormat="1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justify" vertical="top" wrapText="1"/>
    </xf>
    <xf numFmtId="0" fontId="4" fillId="3" borderId="17" xfId="0" applyFont="1" applyFill="1" applyBorder="1" applyAlignment="1">
      <alignment horizontal="justify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32" xfId="0" applyFont="1" applyFill="1" applyBorder="1" applyAlignment="1">
      <alignment vertical="top" wrapText="1"/>
    </xf>
    <xf numFmtId="0" fontId="4" fillId="3" borderId="31" xfId="0" applyFont="1" applyFill="1" applyBorder="1" applyAlignment="1">
      <alignment horizontal="justify" vertical="top" wrapText="1"/>
    </xf>
    <xf numFmtId="0" fontId="4" fillId="3" borderId="32" xfId="0" applyFont="1" applyFill="1" applyBorder="1" applyAlignment="1">
      <alignment horizontal="justify" vertical="top" wrapText="1"/>
    </xf>
    <xf numFmtId="0" fontId="4" fillId="3" borderId="33" xfId="0" applyFont="1" applyFill="1" applyBorder="1" applyAlignment="1">
      <alignment horizontal="justify" vertical="top" wrapText="1"/>
    </xf>
    <xf numFmtId="0" fontId="4" fillId="3" borderId="33" xfId="0" applyFont="1" applyFill="1" applyBorder="1" applyAlignment="1">
      <alignment vertical="top" wrapText="1"/>
    </xf>
    <xf numFmtId="0" fontId="4" fillId="3" borderId="31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4" fontId="13" fillId="3" borderId="22" xfId="0" applyNumberFormat="1" applyFont="1" applyFill="1" applyBorder="1" applyAlignment="1">
      <alignment horizontal="center" vertical="top" wrapText="1"/>
    </xf>
    <xf numFmtId="0" fontId="14" fillId="3" borderId="45" xfId="0" applyFont="1" applyFill="1" applyBorder="1" applyAlignment="1">
      <alignment vertical="top" wrapText="1"/>
    </xf>
    <xf numFmtId="4" fontId="13" fillId="3" borderId="16" xfId="0" applyNumberFormat="1" applyFont="1" applyFill="1" applyBorder="1" applyAlignment="1">
      <alignment horizontal="center" vertical="top" wrapText="1"/>
    </xf>
    <xf numFmtId="4" fontId="13" fillId="3" borderId="15" xfId="0" applyNumberFormat="1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horizontal="center" vertical="top" wrapText="1"/>
    </xf>
    <xf numFmtId="4" fontId="14" fillId="3" borderId="24" xfId="0" applyNumberFormat="1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vertical="top" wrapText="1"/>
    </xf>
    <xf numFmtId="4" fontId="14" fillId="3" borderId="27" xfId="0" applyNumberFormat="1" applyFont="1" applyFill="1" applyBorder="1" applyAlignment="1">
      <alignment horizontal="center" vertical="top" wrapText="1"/>
    </xf>
    <xf numFmtId="4" fontId="14" fillId="3" borderId="28" xfId="0" applyNumberFormat="1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vertical="top" wrapText="1"/>
    </xf>
    <xf numFmtId="4" fontId="14" fillId="3" borderId="15" xfId="0" applyNumberFormat="1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vertical="top" wrapText="1"/>
    </xf>
    <xf numFmtId="0" fontId="14" fillId="3" borderId="17" xfId="0" applyFont="1" applyFill="1" applyBorder="1" applyAlignment="1">
      <alignment vertical="top" wrapText="1"/>
    </xf>
    <xf numFmtId="0" fontId="14" fillId="3" borderId="22" xfId="0" applyFont="1" applyFill="1" applyBorder="1" applyAlignment="1">
      <alignment vertical="top" wrapText="1"/>
    </xf>
    <xf numFmtId="4" fontId="14" fillId="3" borderId="22" xfId="0" applyNumberFormat="1" applyFont="1" applyFill="1" applyBorder="1" applyAlignment="1">
      <alignment horizontal="center" vertical="top" wrapText="1"/>
    </xf>
    <xf numFmtId="0" fontId="13" fillId="3" borderId="22" xfId="0" applyFont="1" applyFill="1" applyBorder="1" applyAlignment="1">
      <alignment horizontal="center" vertical="top" wrapText="1"/>
    </xf>
    <xf numFmtId="4" fontId="13" fillId="3" borderId="43" xfId="0" applyNumberFormat="1" applyFont="1" applyFill="1" applyBorder="1" applyAlignment="1">
      <alignment vertical="top" wrapText="1"/>
    </xf>
    <xf numFmtId="0" fontId="13" fillId="3" borderId="15" xfId="0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horizontal="justify" vertical="top" wrapText="1"/>
    </xf>
    <xf numFmtId="0" fontId="14" fillId="3" borderId="15" xfId="0" applyFont="1" applyFill="1" applyBorder="1" applyAlignment="1">
      <alignment horizontal="justify" vertical="top" wrapText="1"/>
    </xf>
    <xf numFmtId="0" fontId="13" fillId="3" borderId="31" xfId="0" applyFont="1" applyFill="1" applyBorder="1" applyAlignment="1">
      <alignment horizontal="center" vertical="top" wrapText="1"/>
    </xf>
    <xf numFmtId="0" fontId="13" fillId="3" borderId="32" xfId="0" applyFont="1" applyFill="1" applyBorder="1" applyAlignment="1">
      <alignment horizontal="center" vertical="top" wrapText="1"/>
    </xf>
    <xf numFmtId="165" fontId="14" fillId="3" borderId="16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4" fontId="13" fillId="3" borderId="31" xfId="0" applyNumberFormat="1" applyFont="1" applyFill="1" applyBorder="1" applyAlignment="1">
      <alignment horizontal="center" vertical="top" wrapText="1"/>
    </xf>
    <xf numFmtId="0" fontId="9" fillId="3" borderId="38" xfId="0" applyFont="1" applyFill="1" applyBorder="1" applyAlignment="1">
      <alignment horizontal="center" vertical="top" wrapText="1"/>
    </xf>
    <xf numFmtId="0" fontId="13" fillId="3" borderId="27" xfId="0" applyFont="1" applyFill="1" applyBorder="1" applyAlignment="1">
      <alignment horizontal="center" vertical="top" wrapText="1"/>
    </xf>
    <xf numFmtId="0" fontId="13" fillId="3" borderId="24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vertical="top" wrapText="1"/>
    </xf>
    <xf numFmtId="0" fontId="14" fillId="3" borderId="32" xfId="0" applyFont="1" applyFill="1" applyBorder="1" applyAlignment="1">
      <alignment vertical="top" wrapText="1"/>
    </xf>
    <xf numFmtId="0" fontId="14" fillId="3" borderId="39" xfId="0" applyFont="1" applyFill="1" applyBorder="1" applyAlignment="1">
      <alignment vertical="top" wrapText="1"/>
    </xf>
    <xf numFmtId="0" fontId="14" fillId="3" borderId="16" xfId="0" applyFont="1" applyFill="1" applyBorder="1" applyAlignment="1">
      <alignment horizontal="justify" vertical="top" wrapText="1"/>
    </xf>
    <xf numFmtId="0" fontId="14" fillId="3" borderId="17" xfId="0" applyFont="1" applyFill="1" applyBorder="1" applyAlignment="1">
      <alignment horizontal="justify" vertical="top" wrapText="1"/>
    </xf>
    <xf numFmtId="0" fontId="14" fillId="3" borderId="33" xfId="0" applyFont="1" applyFill="1" applyBorder="1" applyAlignment="1">
      <alignment vertical="top" wrapText="1"/>
    </xf>
    <xf numFmtId="0" fontId="14" fillId="3" borderId="16" xfId="0" applyFont="1" applyFill="1" applyBorder="1" applyAlignment="1">
      <alignment vertical="top" wrapText="1"/>
    </xf>
    <xf numFmtId="0" fontId="14" fillId="3" borderId="17" xfId="0" applyFont="1" applyFill="1" applyBorder="1" applyAlignment="1">
      <alignment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33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top" wrapText="1"/>
    </xf>
    <xf numFmtId="2" fontId="14" fillId="3" borderId="17" xfId="0" applyNumberFormat="1" applyFont="1" applyFill="1" applyBorder="1" applyAlignment="1">
      <alignment horizontal="center" vertical="top" wrapText="1"/>
    </xf>
    <xf numFmtId="4" fontId="13" fillId="3" borderId="17" xfId="0" applyNumberFormat="1" applyFont="1" applyFill="1" applyBorder="1" applyAlignment="1">
      <alignment horizontal="center" vertical="top" wrapText="1"/>
    </xf>
    <xf numFmtId="0" fontId="14" fillId="3" borderId="33" xfId="0" applyFont="1" applyFill="1" applyBorder="1" applyAlignment="1">
      <alignment horizontal="justify" vertical="top" wrapText="1"/>
    </xf>
    <xf numFmtId="4" fontId="14" fillId="3" borderId="26" xfId="0" applyNumberFormat="1" applyFont="1" applyFill="1" applyBorder="1" applyAlignment="1">
      <alignment horizontal="center" vertical="top" wrapText="1"/>
    </xf>
    <xf numFmtId="0" fontId="13" fillId="3" borderId="26" xfId="0" applyFont="1" applyFill="1" applyBorder="1" applyAlignment="1">
      <alignment horizontal="center" vertical="top" wrapText="1"/>
    </xf>
    <xf numFmtId="4" fontId="14" fillId="3" borderId="17" xfId="0" applyNumberFormat="1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3" fillId="3" borderId="21" xfId="0" applyFont="1" applyFill="1" applyBorder="1" applyAlignment="1">
      <alignment horizontal="center" vertical="top" wrapText="1"/>
    </xf>
    <xf numFmtId="4" fontId="13" fillId="3" borderId="21" xfId="0" applyNumberFormat="1" applyFont="1" applyFill="1" applyBorder="1" applyAlignment="1">
      <alignment horizontal="center" vertical="top" wrapText="1"/>
    </xf>
    <xf numFmtId="4" fontId="14" fillId="3" borderId="49" xfId="0" applyNumberFormat="1" applyFont="1" applyFill="1" applyBorder="1" applyAlignment="1">
      <alignment horizontal="center" vertical="top" wrapText="1"/>
    </xf>
    <xf numFmtId="0" fontId="13" fillId="3" borderId="33" xfId="0" applyFont="1" applyFill="1" applyBorder="1" applyAlignment="1">
      <alignment horizontal="center" vertical="top" wrapText="1"/>
    </xf>
    <xf numFmtId="165" fontId="14" fillId="3" borderId="17" xfId="0" applyNumberFormat="1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4" fontId="14" fillId="3" borderId="25" xfId="0" applyNumberFormat="1" applyFont="1" applyFill="1" applyBorder="1" applyAlignment="1">
      <alignment horizontal="center" vertical="top" wrapText="1"/>
    </xf>
    <xf numFmtId="4" fontId="14" fillId="3" borderId="16" xfId="0" applyNumberFormat="1" applyFont="1" applyFill="1" applyBorder="1" applyAlignment="1">
      <alignment horizontal="center" vertical="top" wrapText="1"/>
    </xf>
    <xf numFmtId="165" fontId="14" fillId="3" borderId="15" xfId="0" applyNumberFormat="1" applyFont="1" applyFill="1" applyBorder="1" applyAlignment="1">
      <alignment horizontal="center" vertical="top" wrapText="1"/>
    </xf>
    <xf numFmtId="4" fontId="13" fillId="3" borderId="29" xfId="0" applyNumberFormat="1" applyFont="1" applyFill="1" applyBorder="1" applyAlignment="1">
      <alignment horizontal="center" vertical="top" wrapText="1"/>
    </xf>
    <xf numFmtId="4" fontId="13" fillId="3" borderId="28" xfId="0" applyNumberFormat="1" applyFont="1" applyFill="1" applyBorder="1" applyAlignment="1">
      <alignment horizontal="center" vertical="top" wrapText="1"/>
    </xf>
    <xf numFmtId="4" fontId="9" fillId="3" borderId="15" xfId="0" applyNumberFormat="1" applyFont="1" applyFill="1" applyBorder="1" applyAlignment="1">
      <alignment horizontal="center" vertical="top" wrapText="1"/>
    </xf>
    <xf numFmtId="4" fontId="9" fillId="3" borderId="24" xfId="0" applyNumberFormat="1" applyFont="1" applyFill="1" applyBorder="1" applyAlignment="1">
      <alignment horizontal="center" vertical="top" wrapText="1"/>
    </xf>
    <xf numFmtId="4" fontId="14" fillId="3" borderId="17" xfId="0" applyNumberFormat="1" applyFont="1" applyFill="1" applyBorder="1" applyAlignment="1">
      <alignment vertical="top" wrapText="1"/>
    </xf>
    <xf numFmtId="4" fontId="14" fillId="3" borderId="43" xfId="0" applyNumberFormat="1" applyFont="1" applyFill="1" applyBorder="1" applyAlignment="1">
      <alignment vertical="top" wrapText="1"/>
    </xf>
    <xf numFmtId="4" fontId="14" fillId="3" borderId="29" xfId="0" applyNumberFormat="1" applyFont="1" applyFill="1" applyBorder="1" applyAlignment="1">
      <alignment vertical="top" wrapText="1"/>
    </xf>
    <xf numFmtId="4" fontId="14" fillId="3" borderId="30" xfId="0" applyNumberFormat="1" applyFont="1" applyFill="1" applyBorder="1" applyAlignment="1">
      <alignment vertical="top" wrapText="1"/>
    </xf>
    <xf numFmtId="4" fontId="14" fillId="3" borderId="29" xfId="0" applyNumberFormat="1" applyFont="1" applyFill="1" applyBorder="1" applyAlignment="1">
      <alignment horizontal="center" vertical="top" wrapText="1"/>
    </xf>
    <xf numFmtId="4" fontId="14" fillId="3" borderId="30" xfId="0" applyNumberFormat="1" applyFont="1" applyFill="1" applyBorder="1" applyAlignment="1">
      <alignment horizontal="center" vertical="top" wrapText="1"/>
    </xf>
    <xf numFmtId="4" fontId="14" fillId="3" borderId="28" xfId="0" applyNumberFormat="1" applyFont="1" applyFill="1" applyBorder="1" applyAlignment="1">
      <alignment vertical="top" wrapText="1"/>
    </xf>
    <xf numFmtId="4" fontId="14" fillId="3" borderId="42" xfId="0" applyNumberFormat="1" applyFont="1" applyFill="1" applyBorder="1" applyAlignment="1">
      <alignment horizontal="center" vertical="top" wrapText="1"/>
    </xf>
    <xf numFmtId="4" fontId="13" fillId="3" borderId="29" xfId="0" applyNumberFormat="1" applyFont="1" applyFill="1" applyBorder="1" applyAlignment="1">
      <alignment vertical="top" wrapText="1"/>
    </xf>
    <xf numFmtId="4" fontId="13" fillId="3" borderId="42" xfId="0" applyNumberFormat="1" applyFont="1" applyFill="1" applyBorder="1" applyAlignment="1">
      <alignment vertical="top" wrapText="1"/>
    </xf>
    <xf numFmtId="4" fontId="14" fillId="3" borderId="21" xfId="0" applyNumberFormat="1" applyFont="1" applyFill="1" applyBorder="1" applyAlignment="1">
      <alignment horizontal="center" vertical="top" wrapText="1"/>
    </xf>
    <xf numFmtId="4" fontId="13" fillId="3" borderId="32" xfId="0" applyNumberFormat="1" applyFont="1" applyFill="1" applyBorder="1" applyAlignment="1">
      <alignment vertical="top" wrapText="1"/>
    </xf>
    <xf numFmtId="4" fontId="13" fillId="3" borderId="33" xfId="0" applyNumberFormat="1" applyFont="1" applyFill="1" applyBorder="1" applyAlignment="1">
      <alignment vertical="top" wrapText="1"/>
    </xf>
    <xf numFmtId="4" fontId="14" fillId="3" borderId="15" xfId="0" applyNumberFormat="1" applyFont="1" applyFill="1" applyBorder="1" applyAlignment="1">
      <alignment horizontal="justify" vertical="top" wrapText="1"/>
    </xf>
    <xf numFmtId="4" fontId="14" fillId="3" borderId="17" xfId="0" applyNumberFormat="1" applyFont="1" applyFill="1" applyBorder="1" applyAlignment="1">
      <alignment horizontal="justify" vertical="top" wrapText="1"/>
    </xf>
    <xf numFmtId="4" fontId="14" fillId="3" borderId="16" xfId="0" applyNumberFormat="1" applyFont="1" applyFill="1" applyBorder="1" applyAlignment="1">
      <alignment horizontal="justify" vertical="top" wrapText="1"/>
    </xf>
    <xf numFmtId="4" fontId="14" fillId="3" borderId="20" xfId="0" applyNumberFormat="1" applyFont="1" applyFill="1" applyBorder="1" applyAlignment="1">
      <alignment horizontal="center" vertical="top" wrapText="1"/>
    </xf>
    <xf numFmtId="4" fontId="13" fillId="2" borderId="29" xfId="0" applyNumberFormat="1" applyFont="1" applyFill="1" applyBorder="1" applyAlignment="1">
      <alignment horizontal="center" vertical="top" wrapText="1"/>
    </xf>
    <xf numFmtId="4" fontId="13" fillId="2" borderId="30" xfId="0" applyNumberFormat="1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4" fontId="14" fillId="3" borderId="25" xfId="0" applyNumberFormat="1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2" fontId="14" fillId="3" borderId="16" xfId="0" applyNumberFormat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34" xfId="0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36" xfId="0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horizontal="left" vertical="top" wrapText="1"/>
    </xf>
    <xf numFmtId="0" fontId="14" fillId="3" borderId="32" xfId="0" applyFont="1" applyFill="1" applyBorder="1" applyAlignment="1">
      <alignment horizontal="left" vertical="top" wrapText="1"/>
    </xf>
    <xf numFmtId="0" fontId="14" fillId="3" borderId="33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5" fillId="3" borderId="10" xfId="0" applyFont="1" applyFill="1" applyBorder="1" applyAlignment="1">
      <alignment vertical="top" wrapText="1"/>
    </xf>
    <xf numFmtId="0" fontId="9" fillId="3" borderId="31" xfId="0" applyFont="1" applyFill="1" applyBorder="1" applyAlignment="1">
      <alignment horizontal="center" vertical="top" wrapText="1"/>
    </xf>
    <xf numFmtId="0" fontId="9" fillId="3" borderId="32" xfId="0" applyFont="1" applyFill="1" applyBorder="1" applyAlignment="1">
      <alignment horizontal="center" vertical="top" wrapText="1"/>
    </xf>
    <xf numFmtId="0" fontId="9" fillId="3" borderId="39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4" fillId="3" borderId="44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37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vertical="top" wrapText="1"/>
    </xf>
    <xf numFmtId="0" fontId="14" fillId="3" borderId="19" xfId="0" applyFont="1" applyFill="1" applyBorder="1" applyAlignment="1">
      <alignment vertical="top" wrapText="1"/>
    </xf>
    <xf numFmtId="0" fontId="14" fillId="3" borderId="20" xfId="0" applyFont="1" applyFill="1" applyBorder="1" applyAlignment="1">
      <alignment vertical="top" wrapText="1"/>
    </xf>
    <xf numFmtId="0" fontId="14" fillId="3" borderId="18" xfId="0" applyFont="1" applyFill="1" applyBorder="1" applyAlignment="1">
      <alignment horizontal="left" vertical="top" wrapText="1"/>
    </xf>
    <xf numFmtId="0" fontId="14" fillId="3" borderId="19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3" borderId="12" xfId="0" applyFont="1" applyFill="1" applyBorder="1" applyAlignment="1">
      <alignment vertical="top" wrapText="1"/>
    </xf>
    <xf numFmtId="4" fontId="14" fillId="3" borderId="16" xfId="0" applyNumberFormat="1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horizontal="left" vertical="top" wrapText="1"/>
    </xf>
    <xf numFmtId="0" fontId="14" fillId="3" borderId="16" xfId="0" applyFont="1" applyFill="1" applyBorder="1" applyAlignment="1">
      <alignment horizontal="left" vertical="top" wrapText="1"/>
    </xf>
    <xf numFmtId="0" fontId="14" fillId="3" borderId="21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vertical="top" wrapText="1"/>
    </xf>
    <xf numFmtId="0" fontId="14" fillId="3" borderId="32" xfId="0" applyFont="1" applyFill="1" applyBorder="1" applyAlignment="1">
      <alignment vertical="top" wrapText="1"/>
    </xf>
    <xf numFmtId="0" fontId="14" fillId="3" borderId="39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16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3" borderId="45" xfId="0" applyFont="1" applyFill="1" applyBorder="1" applyAlignment="1">
      <alignment vertical="top" wrapText="1"/>
    </xf>
    <xf numFmtId="0" fontId="14" fillId="3" borderId="33" xfId="0" applyFont="1" applyFill="1" applyBorder="1" applyAlignment="1">
      <alignment vertical="top" wrapText="1"/>
    </xf>
    <xf numFmtId="4" fontId="13" fillId="3" borderId="16" xfId="0" applyNumberFormat="1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7" xfId="0" applyFont="1" applyFill="1" applyBorder="1" applyAlignment="1">
      <alignment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top" wrapText="1"/>
    </xf>
    <xf numFmtId="0" fontId="13" fillId="3" borderId="15" xfId="0" applyFont="1" applyFill="1" applyBorder="1" applyAlignment="1">
      <alignment vertical="top" wrapText="1"/>
    </xf>
    <xf numFmtId="0" fontId="13" fillId="3" borderId="16" xfId="0" applyFont="1" applyFill="1" applyBorder="1" applyAlignment="1">
      <alignment vertical="top" wrapText="1"/>
    </xf>
    <xf numFmtId="0" fontId="13" fillId="3" borderId="17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14" fillId="3" borderId="45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justify" vertical="top" wrapText="1"/>
    </xf>
    <xf numFmtId="0" fontId="14" fillId="3" borderId="16" xfId="0" applyFont="1" applyFill="1" applyBorder="1" applyAlignment="1">
      <alignment horizontal="justify" vertical="top" wrapText="1"/>
    </xf>
    <xf numFmtId="0" fontId="14" fillId="3" borderId="17" xfId="0" applyFont="1" applyFill="1" applyBorder="1" applyAlignment="1">
      <alignment horizontal="justify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6" fillId="3" borderId="16" xfId="0" applyFont="1" applyFill="1" applyBorder="1" applyAlignment="1">
      <alignment horizontal="left" vertical="top"/>
    </xf>
    <xf numFmtId="0" fontId="16" fillId="3" borderId="17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33" xfId="0" applyFont="1" applyFill="1" applyBorder="1" applyAlignment="1">
      <alignment horizontal="center" vertical="top" wrapText="1"/>
    </xf>
    <xf numFmtId="0" fontId="15" fillId="3" borderId="38" xfId="0" applyFont="1" applyFill="1" applyBorder="1" applyAlignment="1">
      <alignment vertical="top" wrapText="1"/>
    </xf>
    <xf numFmtId="0" fontId="15" fillId="3" borderId="23" xfId="0" applyFont="1" applyFill="1" applyBorder="1" applyAlignment="1">
      <alignment vertical="top" wrapText="1"/>
    </xf>
    <xf numFmtId="0" fontId="15" fillId="3" borderId="41" xfId="0" applyFont="1" applyFill="1" applyBorder="1" applyAlignment="1">
      <alignment vertical="top" wrapText="1"/>
    </xf>
    <xf numFmtId="0" fontId="15" fillId="3" borderId="47" xfId="0" applyFont="1" applyFill="1" applyBorder="1" applyAlignment="1">
      <alignment horizontal="center" vertical="top" wrapText="1"/>
    </xf>
    <xf numFmtId="0" fontId="15" fillId="3" borderId="46" xfId="0" applyFont="1" applyFill="1" applyBorder="1" applyAlignment="1">
      <alignment horizontal="center" vertical="top" wrapText="1"/>
    </xf>
    <xf numFmtId="0" fontId="15" fillId="3" borderId="48" xfId="0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vertical="top" wrapText="1"/>
    </xf>
    <xf numFmtId="0" fontId="14" fillId="3" borderId="16" xfId="0" applyFont="1" applyFill="1" applyBorder="1" applyAlignment="1">
      <alignment vertical="top" wrapText="1"/>
    </xf>
    <xf numFmtId="0" fontId="14" fillId="3" borderId="17" xfId="0" applyFont="1" applyFill="1" applyBorder="1" applyAlignment="1">
      <alignment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14" fillId="3" borderId="45" xfId="0" applyFont="1" applyFill="1" applyBorder="1" applyAlignment="1">
      <alignment horizontal="center" vertical="top" wrapText="1"/>
    </xf>
    <xf numFmtId="0" fontId="14" fillId="3" borderId="39" xfId="0" applyFont="1" applyFill="1" applyBorder="1" applyAlignment="1">
      <alignment horizontal="center" vertical="top" wrapText="1"/>
    </xf>
    <xf numFmtId="0" fontId="14" fillId="0" borderId="50" xfId="0" applyFont="1" applyBorder="1" applyAlignment="1">
      <alignment horizontal="right" vertical="top"/>
    </xf>
    <xf numFmtId="0" fontId="14" fillId="2" borderId="15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16" fontId="14" fillId="3" borderId="15" xfId="0" applyNumberFormat="1" applyFont="1" applyFill="1" applyBorder="1" applyAlignment="1">
      <alignment horizontal="left" vertical="top" wrapText="1"/>
    </xf>
    <xf numFmtId="16" fontId="14" fillId="3" borderId="16" xfId="0" applyNumberFormat="1" applyFont="1" applyFill="1" applyBorder="1" applyAlignment="1">
      <alignment horizontal="left" vertical="top" wrapText="1"/>
    </xf>
    <xf numFmtId="16" fontId="14" fillId="3" borderId="17" xfId="0" applyNumberFormat="1" applyFont="1" applyFill="1" applyBorder="1" applyAlignment="1">
      <alignment horizontal="left" vertical="top" wrapText="1"/>
    </xf>
    <xf numFmtId="16" fontId="4" fillId="3" borderId="15" xfId="0" applyNumberFormat="1" applyFont="1" applyFill="1" applyBorder="1" applyAlignment="1">
      <alignment horizontal="left" vertical="top" wrapText="1"/>
    </xf>
    <xf numFmtId="16" fontId="4" fillId="3" borderId="16" xfId="0" applyNumberFormat="1" applyFont="1" applyFill="1" applyBorder="1" applyAlignment="1">
      <alignment horizontal="left" vertical="top" wrapText="1"/>
    </xf>
    <xf numFmtId="16" fontId="4" fillId="3" borderId="1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CC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0"/>
  <sheetViews>
    <sheetView tabSelected="1" view="pageBreakPreview" topLeftCell="A49" zoomScale="50" zoomScaleNormal="50" zoomScaleSheetLayoutView="50" workbookViewId="0">
      <selection activeCell="C67" sqref="C67"/>
    </sheetView>
  </sheetViews>
  <sheetFormatPr defaultRowHeight="12.75"/>
  <cols>
    <col min="1" max="1" width="62.5703125" customWidth="1"/>
    <col min="2" max="2" width="14" customWidth="1"/>
    <col min="3" max="3" width="19.7109375" customWidth="1"/>
    <col min="4" max="4" width="27" customWidth="1"/>
    <col min="5" max="5" width="20.28515625" customWidth="1"/>
    <col min="6" max="6" width="27.85546875" customWidth="1"/>
    <col min="7" max="7" width="31.140625" style="11" customWidth="1"/>
    <col min="8" max="8" width="29.7109375" customWidth="1"/>
    <col min="9" max="9" width="43.5703125" customWidth="1"/>
    <col min="10" max="10" width="48" customWidth="1"/>
  </cols>
  <sheetData>
    <row r="1" spans="1:10" ht="31.5" customHeight="1" thickBot="1">
      <c r="A1" s="227" t="s">
        <v>57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66" customHeight="1" thickBot="1">
      <c r="A2" s="124" t="s">
        <v>21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0" ht="28.5" customHeight="1" thickBot="1">
      <c r="A3" s="130" t="s">
        <v>7</v>
      </c>
      <c r="B3" s="183"/>
      <c r="C3" s="130" t="s">
        <v>8</v>
      </c>
      <c r="D3" s="130" t="s">
        <v>20</v>
      </c>
      <c r="E3" s="133" t="s">
        <v>12</v>
      </c>
      <c r="F3" s="134"/>
      <c r="G3" s="134"/>
      <c r="H3" s="135"/>
      <c r="I3" s="130" t="s">
        <v>0</v>
      </c>
      <c r="J3" s="143" t="s">
        <v>1</v>
      </c>
    </row>
    <row r="4" spans="1:10" ht="28.5" customHeight="1" thickBot="1">
      <c r="A4" s="131"/>
      <c r="B4" s="184"/>
      <c r="C4" s="131"/>
      <c r="D4" s="131"/>
      <c r="E4" s="130" t="s">
        <v>10</v>
      </c>
      <c r="F4" s="152" t="s">
        <v>13</v>
      </c>
      <c r="G4" s="153"/>
      <c r="H4" s="130" t="s">
        <v>14</v>
      </c>
      <c r="I4" s="131"/>
      <c r="J4" s="144"/>
    </row>
    <row r="5" spans="1:10" ht="75.75" customHeight="1" thickBot="1">
      <c r="A5" s="132"/>
      <c r="B5" s="184"/>
      <c r="C5" s="132"/>
      <c r="D5" s="132"/>
      <c r="E5" s="132"/>
      <c r="F5" s="68" t="s">
        <v>3</v>
      </c>
      <c r="G5" s="70" t="s">
        <v>11</v>
      </c>
      <c r="H5" s="132"/>
      <c r="I5" s="132"/>
      <c r="J5" s="145"/>
    </row>
    <row r="6" spans="1:10" ht="21" thickBo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</row>
    <row r="7" spans="1:10" ht="30" customHeight="1">
      <c r="A7" s="146" t="s">
        <v>15</v>
      </c>
      <c r="B7" s="147"/>
      <c r="C7" s="147"/>
      <c r="D7" s="147"/>
      <c r="E7" s="147"/>
      <c r="F7" s="147"/>
      <c r="G7" s="147"/>
      <c r="H7" s="147"/>
      <c r="I7" s="147"/>
      <c r="J7" s="148"/>
    </row>
    <row r="8" spans="1:10" ht="28.5" customHeight="1">
      <c r="A8" s="180" t="s">
        <v>37</v>
      </c>
      <c r="B8" s="181"/>
      <c r="C8" s="181"/>
      <c r="D8" s="181"/>
      <c r="E8" s="181"/>
      <c r="F8" s="181"/>
      <c r="G8" s="181"/>
      <c r="H8" s="181"/>
      <c r="I8" s="181"/>
      <c r="J8" s="182"/>
    </row>
    <row r="9" spans="1:10" ht="35.25" customHeight="1" thickBot="1">
      <c r="A9" s="140" t="s">
        <v>38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35.25" customHeight="1" thickBot="1">
      <c r="A10" s="160" t="s">
        <v>2</v>
      </c>
      <c r="B10" s="161"/>
      <c r="C10" s="161"/>
      <c r="D10" s="161"/>
      <c r="E10" s="161"/>
      <c r="F10" s="161"/>
      <c r="G10" s="161"/>
      <c r="H10" s="161"/>
      <c r="I10" s="161"/>
      <c r="J10" s="162"/>
    </row>
    <row r="11" spans="1:10" ht="25.5" customHeight="1">
      <c r="A11" s="164" t="s">
        <v>16</v>
      </c>
      <c r="B11" s="149"/>
      <c r="C11" s="62" t="s">
        <v>5</v>
      </c>
      <c r="D11" s="16"/>
      <c r="E11" s="17"/>
      <c r="F11" s="103"/>
      <c r="G11" s="104"/>
      <c r="H11" s="21"/>
      <c r="I11" s="136" t="s">
        <v>34</v>
      </c>
      <c r="J11" s="164" t="s">
        <v>26</v>
      </c>
    </row>
    <row r="12" spans="1:10" ht="12.75" customHeight="1">
      <c r="A12" s="165"/>
      <c r="B12" s="150"/>
      <c r="C12" s="128" t="s">
        <v>6</v>
      </c>
      <c r="D12" s="178">
        <f>G12+F12+E12</f>
        <v>532772.48</v>
      </c>
      <c r="E12" s="129"/>
      <c r="F12" s="163"/>
      <c r="G12" s="127">
        <v>532772.48</v>
      </c>
      <c r="H12" s="139"/>
      <c r="I12" s="137"/>
      <c r="J12" s="165"/>
    </row>
    <row r="13" spans="1:10" ht="15.75" customHeight="1">
      <c r="A13" s="165"/>
      <c r="B13" s="150"/>
      <c r="C13" s="128"/>
      <c r="D13" s="178"/>
      <c r="E13" s="129"/>
      <c r="F13" s="163"/>
      <c r="G13" s="127"/>
      <c r="H13" s="139"/>
      <c r="I13" s="137"/>
      <c r="J13" s="165"/>
    </row>
    <row r="14" spans="1:10" ht="82.5" customHeight="1" thickBot="1">
      <c r="A14" s="179"/>
      <c r="B14" s="151"/>
      <c r="C14" s="84" t="s">
        <v>9</v>
      </c>
      <c r="D14" s="86">
        <f>G14+F14+E14</f>
        <v>1100000</v>
      </c>
      <c r="E14" s="85"/>
      <c r="F14" s="105"/>
      <c r="G14" s="88">
        <v>1100000</v>
      </c>
      <c r="H14" s="18"/>
      <c r="I14" s="138"/>
      <c r="J14" s="179"/>
    </row>
    <row r="15" spans="1:10" ht="29.25" customHeight="1">
      <c r="A15" s="193" t="s">
        <v>46</v>
      </c>
      <c r="B15" s="195"/>
      <c r="C15" s="71">
        <v>2014</v>
      </c>
      <c r="D15" s="45">
        <f t="shared" ref="D15:D16" si="0">G15+F15+E15</f>
        <v>0</v>
      </c>
      <c r="E15" s="46"/>
      <c r="F15" s="106"/>
      <c r="G15" s="52"/>
      <c r="H15" s="25"/>
      <c r="I15" s="198" t="s">
        <v>39</v>
      </c>
      <c r="J15" s="199" t="s">
        <v>26</v>
      </c>
    </row>
    <row r="16" spans="1:10" ht="25.5" customHeight="1">
      <c r="A16" s="165"/>
      <c r="B16" s="195"/>
      <c r="C16" s="97">
        <v>2015</v>
      </c>
      <c r="D16" s="47">
        <f t="shared" si="0"/>
        <v>0</v>
      </c>
      <c r="E16" s="75"/>
      <c r="F16" s="107"/>
      <c r="G16" s="98"/>
      <c r="H16" s="19"/>
      <c r="I16" s="137"/>
      <c r="J16" s="200"/>
    </row>
    <row r="17" spans="1:10" ht="63" customHeight="1" thickBot="1">
      <c r="A17" s="179"/>
      <c r="B17" s="196"/>
      <c r="C17" s="89">
        <v>2016</v>
      </c>
      <c r="D17" s="86">
        <f>G17+F17+E17</f>
        <v>10796204</v>
      </c>
      <c r="E17" s="79"/>
      <c r="F17" s="108"/>
      <c r="G17" s="88">
        <v>10796204</v>
      </c>
      <c r="H17" s="20"/>
      <c r="I17" s="138"/>
      <c r="J17" s="201"/>
    </row>
    <row r="18" spans="1:10" ht="33" customHeight="1">
      <c r="A18" s="164" t="s">
        <v>17</v>
      </c>
      <c r="B18" s="194"/>
      <c r="C18" s="72">
        <v>2014</v>
      </c>
      <c r="D18" s="48">
        <f t="shared" ref="D18:D19" si="1">G18+F18+E18</f>
        <v>30114474.5</v>
      </c>
      <c r="E18" s="49"/>
      <c r="F18" s="53"/>
      <c r="G18" s="50">
        <v>30114474.5</v>
      </c>
      <c r="H18" s="21"/>
      <c r="I18" s="136" t="s">
        <v>25</v>
      </c>
      <c r="J18" s="164" t="s">
        <v>47</v>
      </c>
    </row>
    <row r="19" spans="1:10" ht="28.5" customHeight="1">
      <c r="A19" s="165"/>
      <c r="B19" s="195"/>
      <c r="C19" s="97">
        <v>2015</v>
      </c>
      <c r="D19" s="47">
        <f t="shared" si="1"/>
        <v>30929900.48</v>
      </c>
      <c r="E19" s="82"/>
      <c r="F19" s="109"/>
      <c r="G19" s="98">
        <v>30929900.48</v>
      </c>
      <c r="H19" s="22"/>
      <c r="I19" s="137"/>
      <c r="J19" s="165"/>
    </row>
    <row r="20" spans="1:10" ht="32.25" customHeight="1" thickBot="1">
      <c r="A20" s="179"/>
      <c r="B20" s="196"/>
      <c r="C20" s="89">
        <v>2016</v>
      </c>
      <c r="D20" s="86">
        <f>G20+F20+E20</f>
        <v>32690224</v>
      </c>
      <c r="E20" s="83"/>
      <c r="F20" s="110"/>
      <c r="G20" s="88">
        <v>32690224</v>
      </c>
      <c r="H20" s="18"/>
      <c r="I20" s="138"/>
      <c r="J20" s="179"/>
    </row>
    <row r="21" spans="1:10" ht="31.5" customHeight="1">
      <c r="A21" s="164" t="s">
        <v>43</v>
      </c>
      <c r="B21" s="194"/>
      <c r="C21" s="62">
        <v>2014</v>
      </c>
      <c r="D21" s="48">
        <f t="shared" ref="D21:D22" si="2">G21+F21+E21</f>
        <v>0</v>
      </c>
      <c r="E21" s="51"/>
      <c r="F21" s="111"/>
      <c r="G21" s="50"/>
      <c r="H21" s="32"/>
      <c r="I21" s="136" t="s">
        <v>25</v>
      </c>
      <c r="J21" s="164" t="s">
        <v>52</v>
      </c>
    </row>
    <row r="22" spans="1:10" ht="29.25" customHeight="1">
      <c r="A22" s="165"/>
      <c r="B22" s="195"/>
      <c r="C22" s="91">
        <v>2015</v>
      </c>
      <c r="D22" s="47">
        <f t="shared" si="2"/>
        <v>0</v>
      </c>
      <c r="E22" s="75"/>
      <c r="F22" s="107"/>
      <c r="G22" s="98"/>
      <c r="H22" s="33"/>
      <c r="I22" s="137"/>
      <c r="J22" s="165"/>
    </row>
    <row r="23" spans="1:10" ht="31.5" customHeight="1" thickBot="1">
      <c r="A23" s="179"/>
      <c r="B23" s="196"/>
      <c r="C23" s="84">
        <v>2016</v>
      </c>
      <c r="D23" s="86">
        <f>G23+F23+E23</f>
        <v>293550</v>
      </c>
      <c r="E23" s="79"/>
      <c r="F23" s="108"/>
      <c r="G23" s="88">
        <v>293550</v>
      </c>
      <c r="H23" s="34"/>
      <c r="I23" s="138"/>
      <c r="J23" s="179"/>
    </row>
    <row r="24" spans="1:10" ht="24" customHeight="1">
      <c r="A24" s="193" t="s">
        <v>53</v>
      </c>
      <c r="B24" s="191"/>
      <c r="C24" s="71">
        <v>2014</v>
      </c>
      <c r="D24" s="45"/>
      <c r="E24" s="46"/>
      <c r="F24" s="106"/>
      <c r="G24" s="52"/>
      <c r="H24" s="25"/>
      <c r="I24" s="176" t="s">
        <v>25</v>
      </c>
      <c r="J24" s="173" t="s">
        <v>54</v>
      </c>
    </row>
    <row r="25" spans="1:10" ht="37.5" customHeight="1">
      <c r="A25" s="165"/>
      <c r="B25" s="168"/>
      <c r="C25" s="97">
        <v>2015</v>
      </c>
      <c r="D25" s="47">
        <f>G25+F25+E25</f>
        <v>1730520</v>
      </c>
      <c r="E25" s="75"/>
      <c r="F25" s="107"/>
      <c r="G25" s="98">
        <v>1730520</v>
      </c>
      <c r="H25" s="19"/>
      <c r="I25" s="171"/>
      <c r="J25" s="174"/>
    </row>
    <row r="26" spans="1:10" ht="50.25" customHeight="1" thickBot="1">
      <c r="A26" s="179"/>
      <c r="B26" s="192"/>
      <c r="C26" s="89">
        <v>2016</v>
      </c>
      <c r="D26" s="86">
        <f>G26+F26+E26</f>
        <v>53000</v>
      </c>
      <c r="E26" s="79"/>
      <c r="F26" s="108"/>
      <c r="G26" s="88">
        <v>53000</v>
      </c>
      <c r="H26" s="20"/>
      <c r="I26" s="177"/>
      <c r="J26" s="175"/>
    </row>
    <row r="27" spans="1:10" ht="27" customHeight="1">
      <c r="A27" s="164" t="s">
        <v>40</v>
      </c>
      <c r="B27" s="167"/>
      <c r="C27" s="62">
        <v>2014</v>
      </c>
      <c r="D27" s="48">
        <f>G27+F27+E27</f>
        <v>412624.36</v>
      </c>
      <c r="E27" s="74"/>
      <c r="F27" s="53">
        <v>244882</v>
      </c>
      <c r="G27" s="50">
        <v>167742.35999999999</v>
      </c>
      <c r="H27" s="32"/>
      <c r="I27" s="170" t="s">
        <v>55</v>
      </c>
      <c r="J27" s="164" t="s">
        <v>41</v>
      </c>
    </row>
    <row r="28" spans="1:10" ht="27" customHeight="1">
      <c r="A28" s="165"/>
      <c r="B28" s="168"/>
      <c r="C28" s="91">
        <v>2015</v>
      </c>
      <c r="D28" s="47">
        <f t="shared" ref="D28:D29" si="3">G28+F28+E28</f>
        <v>0</v>
      </c>
      <c r="E28" s="75"/>
      <c r="F28" s="109"/>
      <c r="G28" s="98"/>
      <c r="H28" s="33"/>
      <c r="I28" s="171"/>
      <c r="J28" s="165"/>
    </row>
    <row r="29" spans="1:10" ht="172.5" customHeight="1" thickBot="1">
      <c r="A29" s="166"/>
      <c r="B29" s="169"/>
      <c r="C29" s="92">
        <v>2016</v>
      </c>
      <c r="D29" s="93">
        <f t="shared" si="3"/>
        <v>0</v>
      </c>
      <c r="E29" s="76"/>
      <c r="F29" s="112"/>
      <c r="G29" s="94"/>
      <c r="H29" s="44"/>
      <c r="I29" s="172"/>
      <c r="J29" s="166"/>
    </row>
    <row r="30" spans="1:10" ht="33.75" customHeight="1">
      <c r="A30" s="157" t="s">
        <v>50</v>
      </c>
      <c r="B30" s="194"/>
      <c r="C30" s="62">
        <v>2014</v>
      </c>
      <c r="D30" s="47">
        <f>G30+F30+E30</f>
        <v>0</v>
      </c>
      <c r="E30" s="54"/>
      <c r="F30" s="55"/>
      <c r="G30" s="55"/>
      <c r="H30" s="38"/>
      <c r="I30" s="154" t="s">
        <v>49</v>
      </c>
      <c r="J30" s="157" t="s">
        <v>51</v>
      </c>
    </row>
    <row r="31" spans="1:10" ht="31.5" customHeight="1">
      <c r="A31" s="158"/>
      <c r="B31" s="195"/>
      <c r="C31" s="91">
        <v>2015</v>
      </c>
      <c r="D31" s="47">
        <f>G31+F31+E31</f>
        <v>562509.85</v>
      </c>
      <c r="E31" s="80"/>
      <c r="F31" s="99"/>
      <c r="G31" s="99">
        <v>562509.85</v>
      </c>
      <c r="H31" s="39"/>
      <c r="I31" s="155"/>
      <c r="J31" s="158"/>
    </row>
    <row r="32" spans="1:10" ht="313.5" customHeight="1" thickBot="1">
      <c r="A32" s="159"/>
      <c r="B32" s="196"/>
      <c r="C32" s="84">
        <v>2016</v>
      </c>
      <c r="D32" s="47">
        <f>G32+F32+E32</f>
        <v>0</v>
      </c>
      <c r="E32" s="81"/>
      <c r="F32" s="90"/>
      <c r="G32" s="90"/>
      <c r="H32" s="40"/>
      <c r="I32" s="156"/>
      <c r="J32" s="159"/>
    </row>
    <row r="33" spans="1:10" ht="33.75" customHeight="1">
      <c r="A33" s="193" t="s">
        <v>18</v>
      </c>
      <c r="B33" s="195"/>
      <c r="C33" s="60">
        <v>2014</v>
      </c>
      <c r="D33" s="45">
        <f t="shared" ref="D33:D34" si="4">H33+G33+F33+E33</f>
        <v>99900</v>
      </c>
      <c r="E33" s="58"/>
      <c r="F33" s="59">
        <v>99900</v>
      </c>
      <c r="G33" s="59"/>
      <c r="H33" s="25"/>
      <c r="I33" s="58" t="s">
        <v>35</v>
      </c>
      <c r="J33" s="193" t="s">
        <v>31</v>
      </c>
    </row>
    <row r="34" spans="1:10" ht="30" customHeight="1">
      <c r="A34" s="165"/>
      <c r="B34" s="195"/>
      <c r="C34" s="91">
        <v>2015</v>
      </c>
      <c r="D34" s="47">
        <f t="shared" si="4"/>
        <v>5832775</v>
      </c>
      <c r="E34" s="80"/>
      <c r="F34" s="99">
        <v>5062275</v>
      </c>
      <c r="G34" s="99">
        <v>770500</v>
      </c>
      <c r="H34" s="39"/>
      <c r="I34" s="56" t="s">
        <v>35</v>
      </c>
      <c r="J34" s="165"/>
    </row>
    <row r="35" spans="1:10" ht="180.75" customHeight="1" thickBot="1">
      <c r="A35" s="179"/>
      <c r="B35" s="196"/>
      <c r="C35" s="84">
        <v>2016</v>
      </c>
      <c r="D35" s="86">
        <f>G35+F35+E35</f>
        <v>1994600</v>
      </c>
      <c r="E35" s="81"/>
      <c r="F35" s="90"/>
      <c r="G35" s="90">
        <v>1994600</v>
      </c>
      <c r="H35" s="40"/>
      <c r="I35" s="57" t="s">
        <v>27</v>
      </c>
      <c r="J35" s="179"/>
    </row>
    <row r="36" spans="1:10" ht="27.75" customHeight="1">
      <c r="A36" s="216" t="s">
        <v>19</v>
      </c>
      <c r="B36" s="217"/>
      <c r="C36" s="217"/>
      <c r="D36" s="217"/>
      <c r="E36" s="217"/>
      <c r="F36" s="217"/>
      <c r="G36" s="217"/>
      <c r="H36" s="217"/>
      <c r="I36" s="217"/>
      <c r="J36" s="218"/>
    </row>
    <row r="37" spans="1:10" ht="33" customHeight="1">
      <c r="A37" s="202" t="s">
        <v>29</v>
      </c>
      <c r="B37" s="203"/>
      <c r="C37" s="203"/>
      <c r="D37" s="203"/>
      <c r="E37" s="203"/>
      <c r="F37" s="203"/>
      <c r="G37" s="203"/>
      <c r="H37" s="203"/>
      <c r="I37" s="203"/>
      <c r="J37" s="204"/>
    </row>
    <row r="38" spans="1:10" ht="40.5" customHeight="1" thickBot="1">
      <c r="A38" s="207" t="s">
        <v>30</v>
      </c>
      <c r="B38" s="208"/>
      <c r="C38" s="208"/>
      <c r="D38" s="208"/>
      <c r="E38" s="208"/>
      <c r="F38" s="208"/>
      <c r="G38" s="208"/>
      <c r="H38" s="208"/>
      <c r="I38" s="208"/>
      <c r="J38" s="209"/>
    </row>
    <row r="39" spans="1:10" ht="32.25" customHeight="1" thickBot="1">
      <c r="A39" s="213" t="s">
        <v>2</v>
      </c>
      <c r="B39" s="214"/>
      <c r="C39" s="214"/>
      <c r="D39" s="214"/>
      <c r="E39" s="214"/>
      <c r="F39" s="214"/>
      <c r="G39" s="214"/>
      <c r="H39" s="214"/>
      <c r="I39" s="214"/>
      <c r="J39" s="215"/>
    </row>
    <row r="40" spans="1:10" ht="28.5" customHeight="1">
      <c r="A40" s="164" t="s">
        <v>22</v>
      </c>
      <c r="B40" s="149"/>
      <c r="C40" s="62">
        <v>2014</v>
      </c>
      <c r="D40" s="48">
        <f t="shared" ref="D40:D41" si="5">G40+F40+E40</f>
        <v>0</v>
      </c>
      <c r="E40" s="51"/>
      <c r="F40" s="53">
        <v>0</v>
      </c>
      <c r="G40" s="55"/>
      <c r="H40" s="32"/>
      <c r="I40" s="210" t="s">
        <v>48</v>
      </c>
      <c r="J40" s="164" t="s">
        <v>42</v>
      </c>
    </row>
    <row r="41" spans="1:10" ht="28.5" customHeight="1">
      <c r="A41" s="165"/>
      <c r="B41" s="150"/>
      <c r="C41" s="91">
        <v>2015</v>
      </c>
      <c r="D41" s="47">
        <f t="shared" si="5"/>
        <v>0</v>
      </c>
      <c r="E41" s="75"/>
      <c r="F41" s="107"/>
      <c r="G41" s="99"/>
      <c r="H41" s="33"/>
      <c r="I41" s="211"/>
      <c r="J41" s="205"/>
    </row>
    <row r="42" spans="1:10" ht="33" customHeight="1" thickBot="1">
      <c r="A42" s="179"/>
      <c r="B42" s="151"/>
      <c r="C42" s="84">
        <v>2016</v>
      </c>
      <c r="D42" s="86">
        <f>G42+F42+E42</f>
        <v>769330</v>
      </c>
      <c r="E42" s="79"/>
      <c r="F42" s="108"/>
      <c r="G42" s="90">
        <v>769330</v>
      </c>
      <c r="H42" s="34"/>
      <c r="I42" s="212"/>
      <c r="J42" s="206"/>
    </row>
    <row r="43" spans="1:10" ht="27" customHeight="1">
      <c r="A43" s="193" t="s">
        <v>23</v>
      </c>
      <c r="B43" s="150"/>
      <c r="C43" s="60">
        <v>2014</v>
      </c>
      <c r="D43" s="45"/>
      <c r="E43" s="46"/>
      <c r="F43" s="61"/>
      <c r="G43" s="59"/>
      <c r="H43" s="36"/>
      <c r="I43" s="225" t="s">
        <v>27</v>
      </c>
      <c r="J43" s="193" t="s">
        <v>42</v>
      </c>
    </row>
    <row r="44" spans="1:10" ht="26.25" customHeight="1">
      <c r="A44" s="165"/>
      <c r="B44" s="150"/>
      <c r="C44" s="91">
        <v>2015</v>
      </c>
      <c r="D44" s="47">
        <f t="shared" ref="D44" si="6">G44+F44+E44</f>
        <v>0</v>
      </c>
      <c r="E44" s="75"/>
      <c r="F44" s="113"/>
      <c r="G44" s="99">
        <v>0</v>
      </c>
      <c r="H44" s="35"/>
      <c r="I44" s="211"/>
      <c r="J44" s="165"/>
    </row>
    <row r="45" spans="1:10" ht="31.5" customHeight="1" thickBot="1">
      <c r="A45" s="166"/>
      <c r="B45" s="150"/>
      <c r="C45" s="92">
        <v>2016</v>
      </c>
      <c r="D45" s="93">
        <f>G45+F45+E45</f>
        <v>745500</v>
      </c>
      <c r="E45" s="76"/>
      <c r="F45" s="114"/>
      <c r="G45" s="115">
        <v>745500</v>
      </c>
      <c r="H45" s="37"/>
      <c r="I45" s="226"/>
      <c r="J45" s="166"/>
    </row>
    <row r="46" spans="1:10" ht="27.75" customHeight="1">
      <c r="A46" s="197" t="s">
        <v>36</v>
      </c>
      <c r="B46" s="222"/>
      <c r="C46" s="62">
        <v>2014</v>
      </c>
      <c r="D46" s="48">
        <f t="shared" ref="D46:D47" si="7">G46+F46+E46</f>
        <v>0</v>
      </c>
      <c r="E46" s="51"/>
      <c r="F46" s="69"/>
      <c r="G46" s="50"/>
      <c r="H46" s="41"/>
      <c r="I46" s="228" t="s">
        <v>28</v>
      </c>
      <c r="J46" s="197" t="s">
        <v>42</v>
      </c>
    </row>
    <row r="47" spans="1:10" ht="26.25" customHeight="1">
      <c r="A47" s="174"/>
      <c r="B47" s="223"/>
      <c r="C47" s="91">
        <v>2015</v>
      </c>
      <c r="D47" s="47">
        <f t="shared" si="7"/>
        <v>0</v>
      </c>
      <c r="E47" s="75"/>
      <c r="F47" s="116"/>
      <c r="G47" s="98"/>
      <c r="H47" s="42"/>
      <c r="I47" s="229"/>
      <c r="J47" s="174"/>
    </row>
    <row r="48" spans="1:10" ht="35.25" customHeight="1" thickBot="1">
      <c r="A48" s="175"/>
      <c r="B48" s="224"/>
      <c r="C48" s="84">
        <v>2016</v>
      </c>
      <c r="D48" s="86">
        <f>G48+F48+E48</f>
        <v>2242094</v>
      </c>
      <c r="E48" s="79"/>
      <c r="F48" s="117"/>
      <c r="G48" s="88">
        <v>2242094</v>
      </c>
      <c r="H48" s="43"/>
      <c r="I48" s="230"/>
      <c r="J48" s="175"/>
    </row>
    <row r="49" spans="1:10" ht="28.5" customHeight="1">
      <c r="A49" s="164" t="s">
        <v>44</v>
      </c>
      <c r="B49" s="149"/>
      <c r="C49" s="62">
        <v>2014</v>
      </c>
      <c r="D49" s="48">
        <f t="shared" ref="D49:D50" si="8">G49+F49+E49</f>
        <v>0</v>
      </c>
      <c r="E49" s="63"/>
      <c r="F49" s="118"/>
      <c r="G49" s="50"/>
      <c r="H49" s="23"/>
      <c r="I49" s="231" t="s">
        <v>28</v>
      </c>
      <c r="J49" s="154" t="s">
        <v>45</v>
      </c>
    </row>
    <row r="50" spans="1:10" ht="28.5" customHeight="1">
      <c r="A50" s="165"/>
      <c r="B50" s="150"/>
      <c r="C50" s="91">
        <v>2015</v>
      </c>
      <c r="D50" s="47">
        <f t="shared" si="8"/>
        <v>1736047.82</v>
      </c>
      <c r="E50" s="82"/>
      <c r="F50" s="99"/>
      <c r="G50" s="98">
        <v>1736047.82</v>
      </c>
      <c r="H50" s="22"/>
      <c r="I50" s="232"/>
      <c r="J50" s="155"/>
    </row>
    <row r="51" spans="1:10" ht="194.25" customHeight="1" thickBot="1">
      <c r="A51" s="179"/>
      <c r="B51" s="151"/>
      <c r="C51" s="84">
        <v>2016</v>
      </c>
      <c r="D51" s="86">
        <f>G51+F51+E51</f>
        <v>1800000</v>
      </c>
      <c r="E51" s="87"/>
      <c r="F51" s="119"/>
      <c r="G51" s="88">
        <v>1800000</v>
      </c>
      <c r="H51" s="24"/>
      <c r="I51" s="233"/>
      <c r="J51" s="156"/>
    </row>
    <row r="52" spans="1:10" ht="28.5" customHeight="1">
      <c r="A52" s="234" t="s">
        <v>32</v>
      </c>
      <c r="B52" s="237"/>
      <c r="C52" s="65">
        <v>2014</v>
      </c>
      <c r="D52" s="101">
        <f t="shared" ref="D52:D54" si="9">G52+F52+E52</f>
        <v>0</v>
      </c>
      <c r="E52" s="64"/>
      <c r="F52" s="118"/>
      <c r="G52" s="55"/>
      <c r="H52" s="27"/>
      <c r="I52" s="231" t="s">
        <v>56</v>
      </c>
      <c r="J52" s="164" t="s">
        <v>33</v>
      </c>
    </row>
    <row r="53" spans="1:10" ht="28.5" customHeight="1">
      <c r="A53" s="235"/>
      <c r="B53" s="238"/>
      <c r="C53" s="66">
        <v>2015</v>
      </c>
      <c r="D53" s="101">
        <f t="shared" si="9"/>
        <v>980000</v>
      </c>
      <c r="E53" s="77"/>
      <c r="F53" s="120"/>
      <c r="G53" s="99">
        <v>980000</v>
      </c>
      <c r="H53" s="28"/>
      <c r="I53" s="232"/>
      <c r="J53" s="165"/>
    </row>
    <row r="54" spans="1:10" ht="25.5" customHeight="1" thickBot="1">
      <c r="A54" s="236"/>
      <c r="B54" s="239"/>
      <c r="C54" s="95">
        <v>2016</v>
      </c>
      <c r="D54" s="101">
        <f t="shared" si="9"/>
        <v>0</v>
      </c>
      <c r="E54" s="78"/>
      <c r="F54" s="119"/>
      <c r="G54" s="90"/>
      <c r="H54" s="29"/>
      <c r="I54" s="233"/>
      <c r="J54" s="179"/>
    </row>
    <row r="55" spans="1:10" ht="34.5" customHeight="1">
      <c r="A55" s="185" t="s">
        <v>4</v>
      </c>
      <c r="B55" s="188"/>
      <c r="C55" s="65" t="s">
        <v>24</v>
      </c>
      <c r="D55" s="102">
        <f>D56+D57+D58</f>
        <v>125416026.49000001</v>
      </c>
      <c r="E55" s="100"/>
      <c r="F55" s="55">
        <f>F58+F57+F56</f>
        <v>5407057</v>
      </c>
      <c r="G55" s="55">
        <f>G56+G57+G58</f>
        <v>120008969.48999999</v>
      </c>
      <c r="H55" s="31"/>
      <c r="I55" s="219"/>
      <c r="J55" s="219"/>
    </row>
    <row r="56" spans="1:10" ht="33" customHeight="1">
      <c r="A56" s="186"/>
      <c r="B56" s="189"/>
      <c r="C56" s="66">
        <v>2014</v>
      </c>
      <c r="D56" s="122">
        <f>D52+D49+D46+D43+D40+D33+D24+D21+D18+D15+D11+D27+D30</f>
        <v>30626998.859999999</v>
      </c>
      <c r="E56" s="67"/>
      <c r="F56" s="99">
        <f>F52+F49+F46+F43+F40+F33+F27+F24+F21+F18+F15+F11</f>
        <v>344782</v>
      </c>
      <c r="G56" s="99">
        <f>G52+G49+G46+G43+G40+G33+G27+G24++G21+G18+G15+G11+G30</f>
        <v>30282216.859999999</v>
      </c>
      <c r="H56" s="26"/>
      <c r="I56" s="220"/>
      <c r="J56" s="220"/>
    </row>
    <row r="57" spans="1:10" ht="33" customHeight="1">
      <c r="A57" s="186"/>
      <c r="B57" s="189"/>
      <c r="C57" s="66">
        <v>2015</v>
      </c>
      <c r="D57" s="122">
        <f>D12+D16+D19+D22+D25+D34+D41+D44+D47+D50+D53+D28+D31</f>
        <v>42304525.630000003</v>
      </c>
      <c r="E57" s="67"/>
      <c r="F57" s="99">
        <f>F53+F50+F47+F44+F41+F34+F28+F25+F22+F19+F16+F12</f>
        <v>5062275</v>
      </c>
      <c r="G57" s="99">
        <f>G53+G50+G47+G44+G41+G34+G28+G25+G22+G19+G16+G12+G31</f>
        <v>37242250.629999995</v>
      </c>
      <c r="H57" s="26"/>
      <c r="I57" s="220"/>
      <c r="J57" s="220"/>
    </row>
    <row r="58" spans="1:10" ht="36" customHeight="1" thickBot="1">
      <c r="A58" s="187"/>
      <c r="B58" s="190"/>
      <c r="C58" s="95">
        <v>2016</v>
      </c>
      <c r="D58" s="123">
        <f>D14++D17+D20+D23+D35+D42+D45+D48+D51+D26+D54+D32</f>
        <v>52484502</v>
      </c>
      <c r="E58" s="96"/>
      <c r="F58" s="85">
        <f>F54+F51+F48+F45+F42+F35+F29+F26+F23+F20+F17+F14</f>
        <v>0</v>
      </c>
      <c r="G58" s="121">
        <f>G54+G51+G48+G45+G42+G35+G29+G26+G23+G20+G17+G14+G32</f>
        <v>52484502</v>
      </c>
      <c r="H58" s="30"/>
      <c r="I58" s="221"/>
      <c r="J58" s="221"/>
    </row>
    <row r="59" spans="1:10" ht="39.75" customHeight="1">
      <c r="A59" s="1"/>
      <c r="B59" s="1"/>
      <c r="C59" s="2"/>
      <c r="D59" s="8"/>
      <c r="E59" s="4"/>
      <c r="F59" s="12"/>
      <c r="G59" s="13"/>
      <c r="H59" s="13"/>
    </row>
    <row r="60" spans="1:10" ht="44.25" customHeight="1">
      <c r="A60" s="1"/>
      <c r="B60" s="1"/>
      <c r="C60" s="3"/>
      <c r="D60" s="8"/>
      <c r="F60" s="13"/>
      <c r="G60" s="13"/>
      <c r="H60" s="13"/>
    </row>
    <row r="61" spans="1:10" ht="39.75" customHeight="1">
      <c r="D61" s="8"/>
      <c r="F61" s="13"/>
      <c r="G61" s="13"/>
      <c r="H61" s="13"/>
    </row>
    <row r="62" spans="1:10" ht="39.75" customHeight="1">
      <c r="F62" s="13"/>
      <c r="G62" s="14"/>
      <c r="H62" s="13"/>
    </row>
    <row r="63" spans="1:10" ht="39.75" customHeight="1">
      <c r="C63" s="5"/>
      <c r="D63" s="6"/>
      <c r="E63" s="6"/>
      <c r="F63" s="13"/>
      <c r="G63" s="15"/>
      <c r="H63" s="13"/>
    </row>
    <row r="64" spans="1:10" ht="39.75" customHeight="1">
      <c r="C64" s="5"/>
      <c r="D64" s="7"/>
      <c r="E64" s="7"/>
      <c r="F64" s="13"/>
      <c r="G64" s="13"/>
      <c r="H64" s="13"/>
    </row>
    <row r="65" spans="3:8" ht="48" customHeight="1">
      <c r="C65" s="5"/>
      <c r="D65" s="7"/>
      <c r="E65" s="6"/>
      <c r="F65" s="13"/>
      <c r="G65" s="13"/>
      <c r="H65" s="13"/>
    </row>
    <row r="66" spans="3:8" ht="48" customHeight="1">
      <c r="F66" s="13"/>
      <c r="G66" s="13"/>
      <c r="H66" s="13"/>
    </row>
    <row r="67" spans="3:8" ht="48" customHeight="1">
      <c r="D67" s="10"/>
      <c r="E67" s="9"/>
      <c r="F67" s="15"/>
      <c r="G67" s="13"/>
      <c r="H67" s="13"/>
    </row>
    <row r="68" spans="3:8" ht="48" customHeight="1">
      <c r="F68" s="13"/>
      <c r="G68" s="13"/>
      <c r="H68" s="13"/>
    </row>
    <row r="69" spans="3:8" ht="48" customHeight="1">
      <c r="F69" s="13"/>
      <c r="G69" s="13"/>
      <c r="H69" s="13"/>
    </row>
    <row r="70" spans="3:8" ht="48" customHeight="1">
      <c r="F70" s="13"/>
      <c r="G70" s="13"/>
      <c r="H70" s="13"/>
    </row>
    <row r="71" spans="3:8" ht="48" customHeight="1">
      <c r="F71" s="13"/>
      <c r="G71" s="13"/>
      <c r="H71" s="13"/>
    </row>
    <row r="72" spans="3:8" ht="48.75" customHeight="1">
      <c r="F72" s="13"/>
      <c r="G72" s="13"/>
      <c r="H72" s="13"/>
    </row>
    <row r="73" spans="3:8" ht="30.75" customHeight="1">
      <c r="F73" s="13"/>
      <c r="G73" s="13"/>
      <c r="H73" s="13"/>
    </row>
    <row r="74" spans="3:8" ht="30" customHeight="1">
      <c r="F74" s="13"/>
      <c r="G74" s="13"/>
      <c r="H74" s="13"/>
    </row>
    <row r="75" spans="3:8" ht="30" customHeight="1">
      <c r="F75" s="13"/>
      <c r="G75" s="13"/>
      <c r="H75" s="13"/>
    </row>
    <row r="76" spans="3:8" ht="66.75" customHeight="1">
      <c r="F76" s="13"/>
      <c r="G76" s="13"/>
      <c r="H76" s="13"/>
    </row>
    <row r="77" spans="3:8" ht="92.25" customHeight="1">
      <c r="F77" s="13"/>
      <c r="G77" s="13"/>
      <c r="H77" s="13"/>
    </row>
    <row r="78" spans="3:8" ht="81" customHeight="1">
      <c r="F78" s="13"/>
      <c r="G78" s="13"/>
      <c r="H78" s="13"/>
    </row>
    <row r="79" spans="3:8" ht="56.25" customHeight="1">
      <c r="F79" s="13"/>
      <c r="G79" s="13"/>
      <c r="H79" s="13"/>
    </row>
    <row r="80" spans="3:8" ht="24.75" customHeight="1">
      <c r="F80" s="13"/>
      <c r="G80" s="13"/>
      <c r="H80" s="13"/>
    </row>
    <row r="81" spans="6:8" ht="27" customHeight="1">
      <c r="F81" s="13"/>
      <c r="G81" s="13"/>
      <c r="H81" s="13"/>
    </row>
    <row r="82" spans="6:8" ht="18.75" customHeight="1">
      <c r="F82" s="13"/>
      <c r="G82" s="13"/>
      <c r="H82" s="13"/>
    </row>
    <row r="83" spans="6:8" ht="18" customHeight="1">
      <c r="F83" s="13"/>
      <c r="G83" s="13"/>
      <c r="H83" s="13"/>
    </row>
    <row r="84" spans="6:8" ht="19.5" customHeight="1">
      <c r="F84" s="13"/>
      <c r="G84" s="13"/>
      <c r="H84" s="13"/>
    </row>
    <row r="85" spans="6:8" ht="18.75" customHeight="1">
      <c r="F85" s="13"/>
      <c r="G85" s="13"/>
      <c r="H85" s="13"/>
    </row>
    <row r="86" spans="6:8" ht="61.5" customHeight="1">
      <c r="F86" s="13"/>
      <c r="G86" s="13"/>
      <c r="H86" s="13"/>
    </row>
    <row r="87" spans="6:8" ht="60.75" customHeight="1">
      <c r="F87" s="13"/>
      <c r="G87" s="13"/>
      <c r="H87" s="13"/>
    </row>
    <row r="88" spans="6:8" ht="60.75" customHeight="1">
      <c r="F88" s="13"/>
      <c r="G88" s="13"/>
      <c r="H88" s="13"/>
    </row>
    <row r="89" spans="6:8" ht="60.75" customHeight="1">
      <c r="F89" s="13"/>
      <c r="G89" s="13"/>
      <c r="H89" s="13"/>
    </row>
    <row r="90" spans="6:8" ht="60.75" customHeight="1">
      <c r="F90" s="13"/>
      <c r="G90" s="13"/>
      <c r="H90" s="13"/>
    </row>
    <row r="91" spans="6:8" ht="75.75" customHeight="1">
      <c r="F91" s="13"/>
      <c r="G91" s="13"/>
      <c r="H91" s="13"/>
    </row>
    <row r="92" spans="6:8" ht="75.75" customHeight="1">
      <c r="F92" s="13"/>
      <c r="G92" s="13"/>
      <c r="H92" s="13"/>
    </row>
    <row r="93" spans="6:8" ht="60.75" customHeight="1">
      <c r="F93" s="13"/>
      <c r="G93" s="13"/>
      <c r="H93" s="13"/>
    </row>
    <row r="94" spans="6:8" ht="39.75" customHeight="1">
      <c r="F94" s="13"/>
      <c r="G94" s="13"/>
      <c r="H94" s="13"/>
    </row>
    <row r="95" spans="6:8" ht="59.25" customHeight="1">
      <c r="F95" s="13"/>
      <c r="G95" s="13"/>
      <c r="H95" s="13"/>
    </row>
    <row r="96" spans="6:8" ht="27.75" customHeight="1">
      <c r="F96" s="13"/>
      <c r="G96" s="13"/>
      <c r="H96" s="13"/>
    </row>
    <row r="97" spans="6:8" ht="57.75" customHeight="1">
      <c r="F97" s="13"/>
      <c r="G97" s="13"/>
      <c r="H97" s="13"/>
    </row>
    <row r="98" spans="6:8" ht="40.5" customHeight="1">
      <c r="F98" s="13"/>
      <c r="G98" s="13"/>
      <c r="H98" s="13"/>
    </row>
    <row r="99" spans="6:8" ht="36.75" customHeight="1">
      <c r="F99" s="13"/>
      <c r="G99" s="13"/>
      <c r="H99" s="13"/>
    </row>
    <row r="100" spans="6:8" ht="36.75" customHeight="1">
      <c r="F100" s="13"/>
      <c r="G100" s="13"/>
      <c r="H100" s="13"/>
    </row>
    <row r="101" spans="6:8" ht="36.75" customHeight="1">
      <c r="F101" s="13"/>
      <c r="G101" s="13"/>
      <c r="H101" s="13"/>
    </row>
    <row r="102" spans="6:8" ht="36.75" customHeight="1">
      <c r="F102" s="13"/>
      <c r="G102" s="13"/>
      <c r="H102" s="13"/>
    </row>
    <row r="103" spans="6:8" ht="40.5" customHeight="1">
      <c r="F103" s="13"/>
      <c r="G103" s="13"/>
      <c r="H103" s="13"/>
    </row>
    <row r="104" spans="6:8" ht="63.75" customHeight="1">
      <c r="F104" s="13"/>
      <c r="G104" s="13"/>
      <c r="H104" s="13"/>
    </row>
    <row r="105" spans="6:8" ht="95.25" customHeight="1">
      <c r="F105" s="13"/>
      <c r="G105" s="13"/>
      <c r="H105" s="13"/>
    </row>
    <row r="106" spans="6:8" ht="37.5" customHeight="1">
      <c r="F106" s="13"/>
      <c r="G106" s="13"/>
      <c r="H106" s="13"/>
    </row>
    <row r="107" spans="6:8" ht="84.75" customHeight="1">
      <c r="F107" s="13"/>
      <c r="G107" s="13"/>
      <c r="H107" s="13"/>
    </row>
    <row r="108" spans="6:8" ht="40.5" customHeight="1">
      <c r="F108" s="13"/>
      <c r="G108" s="13"/>
      <c r="H108" s="13"/>
    </row>
    <row r="109" spans="6:8" ht="39" customHeight="1">
      <c r="F109" s="13"/>
      <c r="G109" s="13"/>
      <c r="H109" s="13"/>
    </row>
    <row r="110" spans="6:8" ht="35.25" customHeight="1">
      <c r="F110" s="13"/>
      <c r="G110" s="13"/>
      <c r="H110" s="13"/>
    </row>
    <row r="111" spans="6:8" ht="47.25" customHeight="1">
      <c r="F111" s="13"/>
      <c r="G111" s="13"/>
      <c r="H111" s="13"/>
    </row>
    <row r="112" spans="6:8" ht="47.25" customHeight="1">
      <c r="F112" s="13"/>
      <c r="G112" s="13"/>
      <c r="H112" s="13"/>
    </row>
    <row r="113" spans="6:8" ht="58.5" customHeight="1">
      <c r="F113" s="13"/>
      <c r="G113" s="13"/>
      <c r="H113" s="13"/>
    </row>
    <row r="114" spans="6:8" ht="44.25" customHeight="1">
      <c r="F114" s="13"/>
      <c r="G114" s="13"/>
      <c r="H114" s="13"/>
    </row>
    <row r="115" spans="6:8" ht="36.75" customHeight="1">
      <c r="F115" s="13"/>
      <c r="G115" s="13"/>
      <c r="H115" s="13"/>
    </row>
    <row r="116" spans="6:8" ht="56.25" customHeight="1">
      <c r="F116" s="13"/>
      <c r="G116" s="13"/>
      <c r="H116" s="13"/>
    </row>
    <row r="117" spans="6:8" ht="56.25" customHeight="1">
      <c r="F117" s="13"/>
      <c r="G117" s="13"/>
      <c r="H117" s="13"/>
    </row>
    <row r="118" spans="6:8" ht="56.25" customHeight="1">
      <c r="F118" s="13"/>
      <c r="G118" s="13"/>
      <c r="H118" s="13"/>
    </row>
    <row r="119" spans="6:8" ht="56.25" customHeight="1">
      <c r="F119" s="13"/>
      <c r="G119" s="13"/>
      <c r="H119" s="13"/>
    </row>
    <row r="120" spans="6:8" ht="50.25" customHeight="1">
      <c r="F120" s="13"/>
      <c r="G120" s="13"/>
      <c r="H120" s="13"/>
    </row>
    <row r="121" spans="6:8" ht="50.25" customHeight="1">
      <c r="F121" s="13"/>
      <c r="G121" s="13"/>
      <c r="H121" s="13"/>
    </row>
    <row r="122" spans="6:8" ht="49.5" customHeight="1">
      <c r="F122" s="13"/>
      <c r="G122" s="13"/>
      <c r="H122" s="13"/>
    </row>
    <row r="123" spans="6:8" ht="57.75" customHeight="1">
      <c r="F123" s="13"/>
      <c r="G123" s="13"/>
      <c r="H123" s="13"/>
    </row>
    <row r="124" spans="6:8" ht="57.75" customHeight="1">
      <c r="F124" s="13"/>
      <c r="G124" s="13"/>
      <c r="H124" s="13"/>
    </row>
    <row r="125" spans="6:8" ht="57.75" customHeight="1">
      <c r="F125" s="13"/>
      <c r="G125" s="13"/>
      <c r="H125" s="13"/>
    </row>
    <row r="126" spans="6:8" ht="57.75" customHeight="1">
      <c r="F126" s="13"/>
      <c r="G126" s="13"/>
      <c r="H126" s="13"/>
    </row>
    <row r="127" spans="6:8" ht="57.75" customHeight="1">
      <c r="F127" s="13"/>
      <c r="G127" s="13"/>
      <c r="H127" s="13"/>
    </row>
    <row r="128" spans="6:8" ht="57.75" customHeight="1">
      <c r="F128" s="13"/>
      <c r="G128" s="13"/>
      <c r="H128" s="13"/>
    </row>
    <row r="129" spans="6:8" ht="27" customHeight="1">
      <c r="F129" s="13"/>
      <c r="G129" s="13"/>
      <c r="H129" s="13"/>
    </row>
    <row r="130" spans="6:8" ht="27" customHeight="1">
      <c r="F130" s="13"/>
      <c r="G130" s="13"/>
      <c r="H130" s="13"/>
    </row>
    <row r="131" spans="6:8" ht="27" customHeight="1">
      <c r="F131" s="13"/>
      <c r="G131" s="13"/>
      <c r="H131" s="13"/>
    </row>
    <row r="132" spans="6:8" ht="27" customHeight="1">
      <c r="F132" s="13"/>
      <c r="G132" s="13"/>
      <c r="H132" s="13"/>
    </row>
    <row r="133" spans="6:8" ht="25.5" customHeight="1">
      <c r="F133" s="13"/>
      <c r="G133" s="13"/>
      <c r="H133" s="13"/>
    </row>
    <row r="134" spans="6:8" ht="27" customHeight="1">
      <c r="F134" s="13"/>
      <c r="G134" s="13"/>
      <c r="H134" s="13"/>
    </row>
    <row r="135" spans="6:8" ht="27" customHeight="1">
      <c r="F135" s="13"/>
      <c r="G135" s="13"/>
      <c r="H135" s="13"/>
    </row>
    <row r="136" spans="6:8" ht="27" customHeight="1">
      <c r="F136" s="13"/>
      <c r="G136" s="13"/>
      <c r="H136" s="13"/>
    </row>
    <row r="137" spans="6:8" ht="27" customHeight="1">
      <c r="F137" s="13"/>
      <c r="G137" s="13"/>
      <c r="H137" s="13"/>
    </row>
    <row r="138" spans="6:8" ht="27" customHeight="1">
      <c r="F138" s="13"/>
      <c r="G138" s="13"/>
      <c r="H138" s="13"/>
    </row>
    <row r="139" spans="6:8" ht="27" customHeight="1">
      <c r="F139" s="13"/>
      <c r="G139" s="13"/>
      <c r="H139" s="13"/>
    </row>
    <row r="140" spans="6:8" ht="27.75" customHeight="1">
      <c r="F140" s="13"/>
      <c r="G140" s="13"/>
      <c r="H140" s="13"/>
    </row>
    <row r="141" spans="6:8" ht="27" customHeight="1">
      <c r="F141" s="13"/>
      <c r="G141" s="13"/>
      <c r="H141" s="13"/>
    </row>
    <row r="142" spans="6:8" ht="27" customHeight="1">
      <c r="F142" s="13"/>
      <c r="G142" s="13"/>
      <c r="H142" s="13"/>
    </row>
    <row r="143" spans="6:8" ht="27" customHeight="1">
      <c r="F143" s="13"/>
      <c r="G143" s="13"/>
      <c r="H143" s="13"/>
    </row>
    <row r="144" spans="6:8" ht="27" customHeight="1">
      <c r="F144" s="13"/>
      <c r="G144" s="13"/>
      <c r="H144" s="13"/>
    </row>
    <row r="145" spans="6:8" ht="27" customHeight="1">
      <c r="F145" s="13"/>
      <c r="G145" s="13"/>
      <c r="H145" s="13"/>
    </row>
    <row r="146" spans="6:8" ht="27" customHeight="1">
      <c r="F146" s="13"/>
      <c r="G146" s="13"/>
      <c r="H146" s="13"/>
    </row>
    <row r="147" spans="6:8" ht="27" customHeight="1">
      <c r="F147" s="13"/>
      <c r="G147" s="13"/>
      <c r="H147" s="13"/>
    </row>
    <row r="148" spans="6:8" ht="27" customHeight="1">
      <c r="F148" s="13"/>
      <c r="G148" s="13"/>
      <c r="H148" s="13"/>
    </row>
    <row r="149" spans="6:8" ht="27" customHeight="1">
      <c r="F149" s="13"/>
      <c r="G149" s="13"/>
      <c r="H149" s="13"/>
    </row>
    <row r="150" spans="6:8" ht="27" customHeight="1">
      <c r="F150" s="13"/>
      <c r="G150" s="13"/>
      <c r="H150" s="13"/>
    </row>
    <row r="151" spans="6:8" ht="29.25" customHeight="1">
      <c r="F151" s="13"/>
      <c r="G151" s="13"/>
      <c r="H151" s="13"/>
    </row>
    <row r="152" spans="6:8" ht="30" customHeight="1">
      <c r="F152" s="13"/>
      <c r="G152" s="13"/>
      <c r="H152" s="13"/>
    </row>
    <row r="153" spans="6:8" ht="27.75" customHeight="1">
      <c r="F153" s="13"/>
      <c r="G153" s="13"/>
      <c r="H153" s="13"/>
    </row>
    <row r="154" spans="6:8" ht="27.75" customHeight="1">
      <c r="F154" s="13"/>
      <c r="G154" s="13"/>
      <c r="H154" s="13"/>
    </row>
    <row r="155" spans="6:8" ht="44.25" customHeight="1">
      <c r="F155" s="13"/>
      <c r="G155" s="13"/>
      <c r="H155" s="13"/>
    </row>
    <row r="156" spans="6:8" ht="33.75" customHeight="1">
      <c r="F156" s="13"/>
      <c r="G156" s="13"/>
      <c r="H156" s="13"/>
    </row>
    <row r="157" spans="6:8" ht="54" customHeight="1">
      <c r="F157" s="13"/>
      <c r="G157" s="13"/>
      <c r="H157" s="13"/>
    </row>
    <row r="158" spans="6:8" ht="38.25" customHeight="1">
      <c r="F158" s="13"/>
      <c r="G158" s="13"/>
      <c r="H158" s="13"/>
    </row>
    <row r="159" spans="6:8" ht="33" customHeight="1">
      <c r="F159" s="13"/>
      <c r="G159" s="13"/>
      <c r="H159" s="13"/>
    </row>
    <row r="160" spans="6:8" ht="30.75" customHeight="1">
      <c r="F160" s="13"/>
      <c r="G160" s="13"/>
      <c r="H160" s="13"/>
    </row>
    <row r="161" spans="6:8" ht="27" customHeight="1">
      <c r="F161" s="13"/>
      <c r="G161" s="13"/>
      <c r="H161" s="13"/>
    </row>
    <row r="162" spans="6:8" ht="25.5" customHeight="1">
      <c r="F162" s="13"/>
      <c r="G162" s="13"/>
      <c r="H162" s="13"/>
    </row>
    <row r="163" spans="6:8">
      <c r="F163" s="13"/>
      <c r="G163" s="13"/>
      <c r="H163" s="13"/>
    </row>
    <row r="164" spans="6:8" ht="25.5" hidden="1" customHeight="1">
      <c r="F164" s="13"/>
      <c r="G164" s="13"/>
      <c r="H164" s="13"/>
    </row>
    <row r="165" spans="6:8" ht="25.5" hidden="1" customHeight="1">
      <c r="F165" s="13"/>
      <c r="G165" s="13"/>
      <c r="H165" s="13"/>
    </row>
    <row r="166" spans="6:8" ht="15.75" hidden="1" customHeight="1">
      <c r="F166" s="13"/>
      <c r="G166" s="13"/>
      <c r="H166" s="13"/>
    </row>
    <row r="167" spans="6:8" ht="24.75" hidden="1" customHeight="1">
      <c r="F167" s="13"/>
      <c r="G167" s="13"/>
      <c r="H167" s="13"/>
    </row>
    <row r="168" spans="6:8" ht="13.5" hidden="1" customHeight="1">
      <c r="F168" s="13"/>
      <c r="G168" s="13"/>
      <c r="H168" s="13"/>
    </row>
    <row r="169" spans="6:8" ht="27.75" hidden="1" customHeight="1">
      <c r="F169" s="13"/>
      <c r="G169" s="13"/>
      <c r="H169" s="13"/>
    </row>
    <row r="170" spans="6:8" ht="18.75" hidden="1" customHeight="1">
      <c r="F170" s="13"/>
      <c r="G170" s="13"/>
      <c r="H170" s="13"/>
    </row>
    <row r="171" spans="6:8" ht="18.75" hidden="1" customHeight="1">
      <c r="F171" s="13"/>
      <c r="G171" s="13"/>
      <c r="H171" s="13"/>
    </row>
    <row r="172" spans="6:8" ht="27" hidden="1" customHeight="1">
      <c r="F172" s="13"/>
      <c r="G172" s="13"/>
      <c r="H172" s="13"/>
    </row>
    <row r="173" spans="6:8" hidden="1">
      <c r="F173" s="13"/>
      <c r="G173" s="13"/>
      <c r="H173" s="13"/>
    </row>
    <row r="174" spans="6:8" ht="18" hidden="1" customHeight="1">
      <c r="F174" s="13"/>
      <c r="G174" s="13"/>
      <c r="H174" s="13"/>
    </row>
    <row r="175" spans="6:8" hidden="1">
      <c r="F175" s="13"/>
      <c r="G175" s="13"/>
      <c r="H175" s="13"/>
    </row>
    <row r="176" spans="6:8" ht="21" customHeight="1">
      <c r="F176" s="13"/>
      <c r="G176" s="13"/>
      <c r="H176" s="13"/>
    </row>
    <row r="177" spans="6:8" ht="21" customHeight="1">
      <c r="F177" s="13"/>
      <c r="G177" s="13"/>
      <c r="H177" s="13"/>
    </row>
    <row r="178" spans="6:8" ht="21" customHeight="1">
      <c r="F178" s="13"/>
      <c r="G178" s="13"/>
      <c r="H178" s="13"/>
    </row>
    <row r="179" spans="6:8" ht="21" customHeight="1">
      <c r="F179" s="13"/>
      <c r="G179" s="13"/>
      <c r="H179" s="13"/>
    </row>
    <row r="180" spans="6:8">
      <c r="F180" s="13"/>
      <c r="G180" s="13"/>
      <c r="H180" s="13"/>
    </row>
    <row r="181" spans="6:8" ht="29.25" customHeight="1">
      <c r="F181" s="13"/>
      <c r="G181" s="13"/>
      <c r="H181" s="13"/>
    </row>
    <row r="182" spans="6:8" ht="23.25" customHeight="1">
      <c r="F182" s="13"/>
      <c r="G182" s="13"/>
      <c r="H182" s="13"/>
    </row>
    <row r="183" spans="6:8">
      <c r="F183" s="13"/>
      <c r="G183" s="13"/>
      <c r="H183" s="13"/>
    </row>
    <row r="184" spans="6:8">
      <c r="F184" s="13"/>
      <c r="G184" s="13"/>
      <c r="H184" s="13"/>
    </row>
    <row r="185" spans="6:8">
      <c r="F185" s="13"/>
      <c r="G185" s="13"/>
      <c r="H185" s="13"/>
    </row>
    <row r="186" spans="6:8">
      <c r="F186" s="13"/>
      <c r="G186" s="13"/>
      <c r="H186" s="13"/>
    </row>
    <row r="187" spans="6:8">
      <c r="F187" s="13"/>
      <c r="G187" s="13"/>
      <c r="H187" s="13"/>
    </row>
    <row r="188" spans="6:8">
      <c r="F188" s="13"/>
      <c r="G188" s="13"/>
      <c r="H188" s="13"/>
    </row>
    <row r="189" spans="6:8">
      <c r="F189" s="13"/>
      <c r="G189" s="13"/>
      <c r="H189" s="13"/>
    </row>
    <row r="190" spans="6:8">
      <c r="F190" s="13"/>
      <c r="G190" s="13"/>
      <c r="H190" s="13"/>
    </row>
    <row r="191" spans="6:8">
      <c r="F191" s="13"/>
      <c r="G191" s="13"/>
      <c r="H191" s="13"/>
    </row>
    <row r="192" spans="6:8">
      <c r="F192" s="13"/>
      <c r="G192" s="13"/>
      <c r="H192" s="13"/>
    </row>
    <row r="193" spans="6:8">
      <c r="F193" s="13"/>
      <c r="G193" s="13"/>
      <c r="H193" s="13"/>
    </row>
    <row r="194" spans="6:8">
      <c r="F194" s="13"/>
      <c r="G194" s="13"/>
      <c r="H194" s="13"/>
    </row>
    <row r="195" spans="6:8">
      <c r="F195" s="13"/>
      <c r="G195" s="13"/>
      <c r="H195" s="13"/>
    </row>
    <row r="196" spans="6:8">
      <c r="F196" s="13"/>
      <c r="G196" s="13"/>
      <c r="H196" s="13"/>
    </row>
    <row r="197" spans="6:8">
      <c r="F197" s="13"/>
      <c r="G197" s="13"/>
      <c r="H197" s="13"/>
    </row>
    <row r="198" spans="6:8">
      <c r="F198" s="13"/>
      <c r="G198" s="13"/>
      <c r="H198" s="13"/>
    </row>
    <row r="199" spans="6:8">
      <c r="F199" s="13"/>
      <c r="G199" s="13"/>
      <c r="H199" s="13"/>
    </row>
    <row r="200" spans="6:8">
      <c r="F200" s="13"/>
      <c r="G200" s="13"/>
      <c r="H200" s="13"/>
    </row>
    <row r="201" spans="6:8">
      <c r="F201" s="13"/>
      <c r="G201" s="13"/>
      <c r="H201" s="13"/>
    </row>
    <row r="202" spans="6:8">
      <c r="F202" s="13"/>
      <c r="G202" s="13"/>
      <c r="H202" s="13"/>
    </row>
    <row r="203" spans="6:8">
      <c r="F203" s="13"/>
      <c r="G203" s="13"/>
      <c r="H203" s="13"/>
    </row>
    <row r="204" spans="6:8">
      <c r="F204" s="13"/>
      <c r="G204" s="13"/>
      <c r="H204" s="13"/>
    </row>
    <row r="205" spans="6:8">
      <c r="F205" s="13"/>
      <c r="G205" s="13"/>
      <c r="H205" s="13"/>
    </row>
    <row r="206" spans="6:8">
      <c r="F206" s="13"/>
      <c r="G206" s="13"/>
      <c r="H206" s="13"/>
    </row>
    <row r="207" spans="6:8">
      <c r="F207" s="13"/>
      <c r="G207" s="13"/>
      <c r="H207" s="13"/>
    </row>
    <row r="208" spans="6:8">
      <c r="F208" s="13"/>
      <c r="G208" s="13"/>
      <c r="H208" s="13"/>
    </row>
    <row r="209" spans="6:8">
      <c r="F209" s="13"/>
      <c r="G209" s="13"/>
      <c r="H209" s="13"/>
    </row>
    <row r="210" spans="6:8">
      <c r="F210" s="13"/>
      <c r="G210" s="13"/>
      <c r="H210" s="13"/>
    </row>
    <row r="211" spans="6:8">
      <c r="F211" s="13"/>
      <c r="G211" s="13"/>
      <c r="H211" s="13"/>
    </row>
    <row r="212" spans="6:8">
      <c r="F212" s="13"/>
      <c r="G212" s="13"/>
      <c r="H212" s="13"/>
    </row>
    <row r="213" spans="6:8">
      <c r="F213" s="13"/>
      <c r="G213" s="13"/>
      <c r="H213" s="13"/>
    </row>
    <row r="214" spans="6:8">
      <c r="F214" s="13"/>
      <c r="G214" s="13"/>
      <c r="H214" s="13"/>
    </row>
    <row r="215" spans="6:8">
      <c r="F215" s="13"/>
      <c r="G215" s="13"/>
      <c r="H215" s="13"/>
    </row>
    <row r="216" spans="6:8">
      <c r="F216" s="13"/>
      <c r="G216" s="13"/>
      <c r="H216" s="13"/>
    </row>
    <row r="217" spans="6:8">
      <c r="F217" s="13"/>
      <c r="G217" s="13"/>
      <c r="H217" s="13"/>
    </row>
    <row r="218" spans="6:8">
      <c r="F218" s="13"/>
      <c r="G218" s="13"/>
      <c r="H218" s="13"/>
    </row>
    <row r="219" spans="6:8">
      <c r="F219" s="13"/>
      <c r="G219" s="13"/>
      <c r="H219" s="13"/>
    </row>
    <row r="220" spans="6:8">
      <c r="F220" s="13"/>
      <c r="G220" s="13"/>
      <c r="H220" s="13"/>
    </row>
    <row r="221" spans="6:8">
      <c r="F221" s="13"/>
      <c r="G221" s="13"/>
      <c r="H221" s="13"/>
    </row>
    <row r="222" spans="6:8">
      <c r="F222" s="13"/>
      <c r="G222" s="13"/>
      <c r="H222" s="13"/>
    </row>
    <row r="223" spans="6:8">
      <c r="F223" s="13"/>
      <c r="G223" s="13"/>
      <c r="H223" s="13"/>
    </row>
    <row r="224" spans="6:8">
      <c r="F224" s="13"/>
      <c r="G224" s="13"/>
      <c r="H224" s="13"/>
    </row>
    <row r="225" spans="6:8">
      <c r="F225" s="13"/>
      <c r="G225" s="13"/>
      <c r="H225" s="13"/>
    </row>
    <row r="226" spans="6:8">
      <c r="F226" s="13"/>
      <c r="G226" s="13"/>
      <c r="H226" s="13"/>
    </row>
    <row r="227" spans="6:8">
      <c r="F227" s="13"/>
      <c r="G227" s="13"/>
      <c r="H227" s="13"/>
    </row>
    <row r="228" spans="6:8">
      <c r="F228" s="13"/>
      <c r="G228" s="13"/>
      <c r="H228" s="13"/>
    </row>
    <row r="229" spans="6:8">
      <c r="F229" s="13"/>
      <c r="G229" s="13"/>
      <c r="H229" s="13"/>
    </row>
    <row r="230" spans="6:8">
      <c r="F230" s="13"/>
      <c r="G230" s="13"/>
      <c r="H230" s="13"/>
    </row>
    <row r="231" spans="6:8">
      <c r="F231" s="13"/>
      <c r="G231" s="13"/>
      <c r="H231" s="13"/>
    </row>
    <row r="232" spans="6:8">
      <c r="F232" s="13"/>
      <c r="G232" s="13"/>
      <c r="H232" s="13"/>
    </row>
    <row r="233" spans="6:8">
      <c r="F233" s="13"/>
      <c r="G233" s="13"/>
      <c r="H233" s="13"/>
    </row>
    <row r="234" spans="6:8">
      <c r="F234" s="13"/>
      <c r="G234" s="13"/>
      <c r="H234" s="13"/>
    </row>
    <row r="235" spans="6:8">
      <c r="F235" s="13"/>
      <c r="G235" s="13"/>
      <c r="H235" s="13"/>
    </row>
    <row r="236" spans="6:8">
      <c r="F236" s="13"/>
      <c r="G236" s="13"/>
      <c r="H236" s="13"/>
    </row>
    <row r="237" spans="6:8">
      <c r="F237" s="13"/>
      <c r="G237" s="13"/>
      <c r="H237" s="13"/>
    </row>
    <row r="238" spans="6:8">
      <c r="F238" s="13"/>
      <c r="G238" s="13"/>
      <c r="H238" s="13"/>
    </row>
    <row r="239" spans="6:8">
      <c r="F239" s="13"/>
      <c r="G239" s="13"/>
      <c r="H239" s="13"/>
    </row>
    <row r="240" spans="6:8">
      <c r="F240" s="13"/>
      <c r="G240" s="13"/>
      <c r="H240" s="13"/>
    </row>
    <row r="241" spans="6:8">
      <c r="F241" s="13"/>
      <c r="G241" s="13"/>
      <c r="H241" s="13"/>
    </row>
    <row r="242" spans="6:8">
      <c r="F242" s="13"/>
      <c r="G242" s="13"/>
      <c r="H242" s="13"/>
    </row>
    <row r="243" spans="6:8">
      <c r="F243" s="13"/>
      <c r="G243" s="13"/>
      <c r="H243" s="13"/>
    </row>
    <row r="244" spans="6:8">
      <c r="F244" s="13"/>
      <c r="G244" s="13"/>
      <c r="H244" s="13"/>
    </row>
    <row r="245" spans="6:8">
      <c r="F245" s="13"/>
      <c r="G245" s="13"/>
      <c r="H245" s="13"/>
    </row>
    <row r="246" spans="6:8">
      <c r="F246" s="13"/>
      <c r="G246" s="13"/>
      <c r="H246" s="13"/>
    </row>
    <row r="247" spans="6:8">
      <c r="F247" s="13"/>
      <c r="G247" s="13"/>
      <c r="H247" s="13"/>
    </row>
    <row r="248" spans="6:8">
      <c r="F248" s="13"/>
      <c r="G248" s="13"/>
      <c r="H248" s="13"/>
    </row>
    <row r="249" spans="6:8">
      <c r="F249" s="13"/>
      <c r="G249" s="13"/>
      <c r="H249" s="13"/>
    </row>
    <row r="250" spans="6:8">
      <c r="F250" s="13"/>
      <c r="G250" s="13"/>
      <c r="H250" s="13"/>
    </row>
    <row r="251" spans="6:8">
      <c r="F251" s="13"/>
      <c r="G251" s="13"/>
      <c r="H251" s="13"/>
    </row>
    <row r="252" spans="6:8">
      <c r="F252" s="13"/>
      <c r="G252" s="13"/>
      <c r="H252" s="13"/>
    </row>
    <row r="253" spans="6:8">
      <c r="F253" s="13"/>
      <c r="G253" s="13"/>
      <c r="H253" s="13"/>
    </row>
    <row r="254" spans="6:8">
      <c r="F254" s="13"/>
      <c r="G254" s="13"/>
      <c r="H254" s="13"/>
    </row>
    <row r="255" spans="6:8">
      <c r="F255" s="13"/>
      <c r="G255" s="13"/>
      <c r="H255" s="13"/>
    </row>
    <row r="256" spans="6:8">
      <c r="F256" s="13"/>
      <c r="G256" s="13"/>
      <c r="H256" s="13"/>
    </row>
    <row r="257" spans="6:8">
      <c r="F257" s="13"/>
      <c r="G257" s="13"/>
      <c r="H257" s="13"/>
    </row>
    <row r="258" spans="6:8">
      <c r="F258" s="13"/>
      <c r="G258" s="13"/>
      <c r="H258" s="13"/>
    </row>
    <row r="259" spans="6:8">
      <c r="F259" s="13"/>
      <c r="G259" s="13"/>
      <c r="H259" s="13"/>
    </row>
    <row r="260" spans="6:8">
      <c r="F260" s="13"/>
      <c r="G260" s="13"/>
      <c r="H260" s="13"/>
    </row>
    <row r="261" spans="6:8">
      <c r="F261" s="13"/>
      <c r="G261" s="13"/>
      <c r="H261" s="13"/>
    </row>
    <row r="262" spans="6:8">
      <c r="F262" s="13"/>
      <c r="G262" s="13"/>
      <c r="H262" s="13"/>
    </row>
    <row r="263" spans="6:8">
      <c r="F263" s="13"/>
      <c r="G263" s="13"/>
      <c r="H263" s="13"/>
    </row>
    <row r="264" spans="6:8">
      <c r="F264" s="13"/>
      <c r="G264" s="13"/>
      <c r="H264" s="13"/>
    </row>
    <row r="265" spans="6:8">
      <c r="F265" s="13"/>
      <c r="G265" s="13"/>
      <c r="H265" s="13"/>
    </row>
    <row r="266" spans="6:8">
      <c r="F266" s="13"/>
      <c r="G266" s="13"/>
      <c r="H266" s="13"/>
    </row>
    <row r="267" spans="6:8">
      <c r="F267" s="13"/>
      <c r="G267" s="13"/>
      <c r="H267" s="13"/>
    </row>
    <row r="268" spans="6:8">
      <c r="F268" s="13"/>
      <c r="G268" s="13"/>
      <c r="H268" s="13"/>
    </row>
    <row r="269" spans="6:8">
      <c r="F269" s="13"/>
      <c r="G269" s="13"/>
      <c r="H269" s="13"/>
    </row>
    <row r="270" spans="6:8">
      <c r="F270" s="13"/>
      <c r="G270" s="13"/>
      <c r="H270" s="13"/>
    </row>
    <row r="271" spans="6:8">
      <c r="F271" s="13"/>
      <c r="G271" s="13"/>
      <c r="H271" s="13"/>
    </row>
    <row r="272" spans="6:8">
      <c r="F272" s="13"/>
      <c r="G272" s="13"/>
      <c r="H272" s="13"/>
    </row>
    <row r="273" spans="6:8">
      <c r="F273" s="13"/>
      <c r="G273" s="13"/>
      <c r="H273" s="13"/>
    </row>
    <row r="274" spans="6:8">
      <c r="F274" s="13"/>
      <c r="G274" s="13"/>
      <c r="H274" s="13"/>
    </row>
    <row r="275" spans="6:8">
      <c r="F275" s="13"/>
      <c r="G275" s="13"/>
      <c r="H275" s="13"/>
    </row>
    <row r="276" spans="6:8">
      <c r="F276" s="13"/>
      <c r="G276" s="13"/>
      <c r="H276" s="13"/>
    </row>
    <row r="277" spans="6:8">
      <c r="F277" s="13"/>
      <c r="G277" s="13"/>
      <c r="H277" s="13"/>
    </row>
    <row r="278" spans="6:8">
      <c r="F278" s="13"/>
      <c r="G278" s="13"/>
      <c r="H278" s="13"/>
    </row>
    <row r="279" spans="6:8">
      <c r="F279" s="13"/>
      <c r="G279" s="13"/>
      <c r="H279" s="13"/>
    </row>
    <row r="280" spans="6:8">
      <c r="F280" s="13"/>
      <c r="G280" s="13"/>
      <c r="H280" s="13"/>
    </row>
    <row r="281" spans="6:8">
      <c r="F281" s="13"/>
      <c r="G281" s="13"/>
      <c r="H281" s="13"/>
    </row>
    <row r="282" spans="6:8">
      <c r="F282" s="13"/>
      <c r="G282" s="13"/>
      <c r="H282" s="13"/>
    </row>
    <row r="283" spans="6:8">
      <c r="F283" s="13"/>
      <c r="G283" s="13"/>
      <c r="H283" s="13"/>
    </row>
    <row r="284" spans="6:8">
      <c r="F284" s="13"/>
      <c r="G284" s="13"/>
      <c r="H284" s="13"/>
    </row>
    <row r="285" spans="6:8">
      <c r="F285" s="13"/>
      <c r="G285" s="13"/>
      <c r="H285" s="13"/>
    </row>
    <row r="286" spans="6:8">
      <c r="F286" s="13"/>
      <c r="G286" s="13"/>
      <c r="H286" s="13"/>
    </row>
    <row r="287" spans="6:8">
      <c r="F287" s="13"/>
      <c r="G287" s="13"/>
      <c r="H287" s="13"/>
    </row>
    <row r="288" spans="6:8">
      <c r="F288" s="13"/>
      <c r="G288" s="13"/>
      <c r="H288" s="13"/>
    </row>
    <row r="289" spans="6:8">
      <c r="F289" s="13"/>
      <c r="G289" s="13"/>
      <c r="H289" s="13"/>
    </row>
    <row r="290" spans="6:8">
      <c r="F290" s="13"/>
      <c r="G290" s="13"/>
      <c r="H290" s="13"/>
    </row>
    <row r="291" spans="6:8">
      <c r="F291" s="13"/>
      <c r="G291" s="13"/>
      <c r="H291" s="13"/>
    </row>
    <row r="292" spans="6:8">
      <c r="F292" s="13"/>
      <c r="G292" s="13"/>
      <c r="H292" s="13"/>
    </row>
    <row r="293" spans="6:8">
      <c r="F293" s="13"/>
      <c r="G293" s="13"/>
      <c r="H293" s="13"/>
    </row>
    <row r="294" spans="6:8">
      <c r="F294" s="13"/>
      <c r="G294" s="13"/>
      <c r="H294" s="13"/>
    </row>
    <row r="295" spans="6:8">
      <c r="F295" s="13"/>
      <c r="G295" s="13"/>
      <c r="H295" s="13"/>
    </row>
    <row r="296" spans="6:8">
      <c r="F296" s="13"/>
      <c r="G296" s="13"/>
      <c r="H296" s="13"/>
    </row>
    <row r="297" spans="6:8">
      <c r="F297" s="13"/>
      <c r="G297" s="13"/>
      <c r="H297" s="13"/>
    </row>
    <row r="298" spans="6:8">
      <c r="F298" s="13"/>
      <c r="G298" s="13"/>
      <c r="H298" s="13"/>
    </row>
    <row r="299" spans="6:8">
      <c r="F299" s="13"/>
      <c r="G299" s="13"/>
      <c r="H299" s="13"/>
    </row>
    <row r="300" spans="6:8">
      <c r="F300" s="13"/>
      <c r="G300" s="13"/>
      <c r="H300" s="13"/>
    </row>
    <row r="301" spans="6:8">
      <c r="F301" s="13"/>
      <c r="G301" s="13"/>
      <c r="H301" s="13"/>
    </row>
    <row r="302" spans="6:8">
      <c r="F302" s="13"/>
      <c r="G302" s="13"/>
      <c r="H302" s="13"/>
    </row>
    <row r="303" spans="6:8">
      <c r="F303" s="13"/>
      <c r="G303" s="13"/>
      <c r="H303" s="13"/>
    </row>
    <row r="304" spans="6:8">
      <c r="F304" s="13"/>
      <c r="G304" s="13"/>
      <c r="H304" s="13"/>
    </row>
    <row r="305" spans="6:8">
      <c r="F305" s="13"/>
      <c r="G305" s="13"/>
      <c r="H305" s="13"/>
    </row>
    <row r="306" spans="6:8">
      <c r="F306" s="13"/>
      <c r="G306" s="13"/>
      <c r="H306" s="13"/>
    </row>
    <row r="307" spans="6:8">
      <c r="F307" s="13"/>
      <c r="G307" s="13"/>
      <c r="H307" s="13"/>
    </row>
    <row r="308" spans="6:8">
      <c r="F308" s="13"/>
      <c r="G308" s="13"/>
      <c r="H308" s="13"/>
    </row>
    <row r="309" spans="6:8">
      <c r="F309" s="13"/>
      <c r="G309" s="13"/>
      <c r="H309" s="13"/>
    </row>
    <row r="310" spans="6:8">
      <c r="F310" s="13"/>
      <c r="G310" s="13"/>
      <c r="H310" s="13"/>
    </row>
    <row r="311" spans="6:8">
      <c r="F311" s="13"/>
      <c r="G311" s="13"/>
      <c r="H311" s="13"/>
    </row>
    <row r="312" spans="6:8">
      <c r="F312" s="13"/>
      <c r="G312" s="13"/>
      <c r="H312" s="13"/>
    </row>
    <row r="313" spans="6:8">
      <c r="F313" s="13"/>
      <c r="G313" s="13"/>
      <c r="H313" s="13"/>
    </row>
    <row r="314" spans="6:8">
      <c r="F314" s="13"/>
      <c r="G314" s="13"/>
      <c r="H314" s="13"/>
    </row>
    <row r="315" spans="6:8">
      <c r="F315" s="13"/>
      <c r="G315" s="13"/>
      <c r="H315" s="13"/>
    </row>
    <row r="316" spans="6:8">
      <c r="F316" s="13"/>
      <c r="G316" s="13"/>
      <c r="H316" s="13"/>
    </row>
    <row r="317" spans="6:8">
      <c r="F317" s="13"/>
      <c r="G317" s="13"/>
      <c r="H317" s="13"/>
    </row>
    <row r="318" spans="6:8">
      <c r="F318" s="13"/>
      <c r="G318" s="13"/>
      <c r="H318" s="13"/>
    </row>
    <row r="319" spans="6:8">
      <c r="F319" s="13"/>
      <c r="G319" s="13"/>
      <c r="H319" s="13"/>
    </row>
    <row r="320" spans="6:8">
      <c r="F320" s="13"/>
      <c r="G320" s="13"/>
      <c r="H320" s="13"/>
    </row>
    <row r="321" spans="6:8">
      <c r="F321" s="13"/>
      <c r="G321" s="13"/>
      <c r="H321" s="13"/>
    </row>
    <row r="322" spans="6:8">
      <c r="F322" s="13"/>
      <c r="G322" s="13"/>
      <c r="H322" s="13"/>
    </row>
    <row r="323" spans="6:8">
      <c r="F323" s="13"/>
      <c r="G323" s="13"/>
      <c r="H323" s="13"/>
    </row>
    <row r="324" spans="6:8">
      <c r="F324" s="13"/>
      <c r="G324" s="13"/>
      <c r="H324" s="13"/>
    </row>
    <row r="325" spans="6:8">
      <c r="F325" s="13"/>
      <c r="G325" s="13"/>
      <c r="H325" s="13"/>
    </row>
    <row r="326" spans="6:8">
      <c r="F326" s="13"/>
      <c r="G326" s="13"/>
      <c r="H326" s="13"/>
    </row>
    <row r="327" spans="6:8">
      <c r="F327" s="13"/>
      <c r="G327" s="13"/>
      <c r="H327" s="13"/>
    </row>
    <row r="328" spans="6:8">
      <c r="F328" s="13"/>
      <c r="G328" s="13"/>
      <c r="H328" s="13"/>
    </row>
    <row r="329" spans="6:8">
      <c r="F329" s="13"/>
      <c r="G329" s="13"/>
      <c r="H329" s="13"/>
    </row>
    <row r="330" spans="6:8">
      <c r="F330" s="13"/>
      <c r="G330" s="13"/>
      <c r="H330" s="13"/>
    </row>
    <row r="331" spans="6:8">
      <c r="F331" s="13"/>
      <c r="G331" s="13"/>
      <c r="H331" s="13"/>
    </row>
    <row r="332" spans="6:8">
      <c r="F332" s="13"/>
      <c r="G332" s="13"/>
      <c r="H332" s="13"/>
    </row>
    <row r="333" spans="6:8">
      <c r="F333" s="13"/>
      <c r="G333" s="13"/>
      <c r="H333" s="13"/>
    </row>
    <row r="334" spans="6:8">
      <c r="F334" s="13"/>
      <c r="G334" s="13"/>
      <c r="H334" s="13"/>
    </row>
    <row r="335" spans="6:8">
      <c r="F335" s="13"/>
      <c r="G335" s="13"/>
      <c r="H335" s="13"/>
    </row>
    <row r="336" spans="6:8">
      <c r="F336" s="13"/>
      <c r="G336" s="13"/>
      <c r="H336" s="13"/>
    </row>
    <row r="337" spans="6:8">
      <c r="F337" s="13"/>
      <c r="G337" s="13"/>
      <c r="H337" s="13"/>
    </row>
    <row r="338" spans="6:8">
      <c r="F338" s="13"/>
      <c r="G338" s="13"/>
      <c r="H338" s="13"/>
    </row>
    <row r="339" spans="6:8">
      <c r="F339" s="13"/>
      <c r="G339" s="13"/>
      <c r="H339" s="13"/>
    </row>
    <row r="340" spans="6:8">
      <c r="F340" s="13"/>
      <c r="G340" s="13"/>
      <c r="H340" s="13"/>
    </row>
    <row r="341" spans="6:8">
      <c r="F341" s="13"/>
      <c r="G341" s="13"/>
      <c r="H341" s="13"/>
    </row>
    <row r="342" spans="6:8">
      <c r="F342" s="13"/>
      <c r="G342" s="13"/>
      <c r="H342" s="13"/>
    </row>
    <row r="343" spans="6:8">
      <c r="F343" s="13"/>
      <c r="G343" s="13"/>
      <c r="H343" s="13"/>
    </row>
    <row r="344" spans="6:8">
      <c r="F344" s="13"/>
      <c r="G344" s="13"/>
      <c r="H344" s="13"/>
    </row>
    <row r="345" spans="6:8">
      <c r="F345" s="13"/>
      <c r="G345" s="13"/>
      <c r="H345" s="13"/>
    </row>
    <row r="346" spans="6:8">
      <c r="F346" s="13"/>
      <c r="G346" s="13"/>
      <c r="H346" s="13"/>
    </row>
    <row r="347" spans="6:8">
      <c r="F347" s="13"/>
      <c r="G347" s="13"/>
      <c r="H347" s="13"/>
    </row>
    <row r="348" spans="6:8">
      <c r="F348" s="13"/>
      <c r="G348" s="13"/>
      <c r="H348" s="13"/>
    </row>
    <row r="349" spans="6:8">
      <c r="F349" s="13"/>
      <c r="G349" s="13"/>
      <c r="H349" s="13"/>
    </row>
    <row r="350" spans="6:8">
      <c r="F350" s="13"/>
      <c r="G350" s="13"/>
      <c r="H350" s="13"/>
    </row>
    <row r="351" spans="6:8">
      <c r="F351" s="13"/>
      <c r="G351" s="13"/>
      <c r="H351" s="13"/>
    </row>
    <row r="352" spans="6:8">
      <c r="F352" s="13"/>
      <c r="G352" s="13"/>
      <c r="H352" s="13"/>
    </row>
    <row r="353" spans="6:8">
      <c r="F353" s="13"/>
      <c r="G353" s="13"/>
      <c r="H353" s="13"/>
    </row>
    <row r="354" spans="6:8">
      <c r="F354" s="13"/>
      <c r="G354" s="13"/>
      <c r="H354" s="13"/>
    </row>
    <row r="355" spans="6:8">
      <c r="F355" s="13"/>
      <c r="G355" s="13"/>
      <c r="H355" s="13"/>
    </row>
    <row r="356" spans="6:8">
      <c r="F356" s="13"/>
      <c r="G356" s="13"/>
      <c r="H356" s="13"/>
    </row>
    <row r="357" spans="6:8">
      <c r="F357" s="13"/>
      <c r="G357" s="13"/>
      <c r="H357" s="13"/>
    </row>
    <row r="358" spans="6:8">
      <c r="F358" s="13"/>
      <c r="G358" s="13"/>
      <c r="H358" s="13"/>
    </row>
    <row r="359" spans="6:8">
      <c r="F359" s="13"/>
      <c r="G359" s="13"/>
      <c r="H359" s="13"/>
    </row>
    <row r="360" spans="6:8">
      <c r="F360" s="13"/>
      <c r="G360" s="13"/>
      <c r="H360" s="13"/>
    </row>
    <row r="361" spans="6:8">
      <c r="F361" s="13"/>
      <c r="G361" s="13"/>
      <c r="H361" s="13"/>
    </row>
    <row r="362" spans="6:8">
      <c r="F362" s="13"/>
      <c r="G362" s="13"/>
      <c r="H362" s="13"/>
    </row>
    <row r="363" spans="6:8">
      <c r="F363" s="13"/>
      <c r="G363" s="13"/>
      <c r="H363" s="13"/>
    </row>
    <row r="364" spans="6:8">
      <c r="F364" s="13"/>
      <c r="G364" s="13"/>
      <c r="H364" s="13"/>
    </row>
    <row r="365" spans="6:8">
      <c r="F365" s="13"/>
      <c r="G365" s="13"/>
      <c r="H365" s="13"/>
    </row>
    <row r="366" spans="6:8">
      <c r="F366" s="13"/>
      <c r="G366" s="13"/>
      <c r="H366" s="13"/>
    </row>
    <row r="367" spans="6:8">
      <c r="F367" s="13"/>
      <c r="G367" s="13"/>
      <c r="H367" s="13"/>
    </row>
    <row r="368" spans="6:8">
      <c r="F368" s="13"/>
      <c r="G368" s="13"/>
      <c r="H368" s="13"/>
    </row>
    <row r="369" spans="6:8">
      <c r="F369" s="13"/>
      <c r="G369" s="13"/>
      <c r="H369" s="13"/>
    </row>
    <row r="370" spans="6:8">
      <c r="F370" s="13"/>
      <c r="G370" s="13"/>
      <c r="H370" s="13"/>
    </row>
    <row r="371" spans="6:8">
      <c r="F371" s="13"/>
      <c r="G371" s="13"/>
      <c r="H371" s="13"/>
    </row>
    <row r="372" spans="6:8">
      <c r="F372" s="13"/>
      <c r="G372" s="13"/>
      <c r="H372" s="13"/>
    </row>
    <row r="373" spans="6:8">
      <c r="F373" s="13"/>
      <c r="G373" s="13"/>
      <c r="H373" s="13"/>
    </row>
    <row r="374" spans="6:8">
      <c r="F374" s="13"/>
      <c r="G374" s="13"/>
      <c r="H374" s="13"/>
    </row>
    <row r="375" spans="6:8">
      <c r="F375" s="13"/>
      <c r="G375" s="13"/>
      <c r="H375" s="13"/>
    </row>
    <row r="376" spans="6:8">
      <c r="F376" s="13"/>
      <c r="G376" s="13"/>
      <c r="H376" s="13"/>
    </row>
    <row r="377" spans="6:8">
      <c r="F377" s="13"/>
      <c r="G377" s="13"/>
      <c r="H377" s="13"/>
    </row>
    <row r="378" spans="6:8">
      <c r="F378" s="13"/>
      <c r="G378" s="13"/>
      <c r="H378" s="13"/>
    </row>
    <row r="379" spans="6:8">
      <c r="F379" s="13"/>
      <c r="G379" s="13"/>
      <c r="H379" s="13"/>
    </row>
    <row r="380" spans="6:8">
      <c r="F380" s="13"/>
      <c r="G380" s="13"/>
      <c r="H380" s="13"/>
    </row>
    <row r="381" spans="6:8">
      <c r="F381" s="13"/>
      <c r="G381" s="13"/>
      <c r="H381" s="13"/>
    </row>
    <row r="382" spans="6:8">
      <c r="F382" s="13"/>
      <c r="G382" s="13"/>
      <c r="H382" s="13"/>
    </row>
    <row r="383" spans="6:8">
      <c r="F383" s="13"/>
      <c r="G383" s="13"/>
      <c r="H383" s="13"/>
    </row>
    <row r="384" spans="6:8">
      <c r="F384" s="13"/>
      <c r="G384" s="13"/>
      <c r="H384" s="13"/>
    </row>
    <row r="385" spans="6:8">
      <c r="F385" s="13"/>
      <c r="G385" s="13"/>
      <c r="H385" s="13"/>
    </row>
    <row r="386" spans="6:8">
      <c r="F386" s="13"/>
      <c r="G386" s="13"/>
      <c r="H386" s="13"/>
    </row>
    <row r="387" spans="6:8">
      <c r="F387" s="13"/>
      <c r="G387" s="13"/>
      <c r="H387" s="13"/>
    </row>
    <row r="388" spans="6:8">
      <c r="F388" s="13"/>
      <c r="G388" s="13"/>
      <c r="H388" s="13"/>
    </row>
    <row r="389" spans="6:8">
      <c r="F389" s="13"/>
      <c r="G389" s="13"/>
      <c r="H389" s="13"/>
    </row>
    <row r="390" spans="6:8">
      <c r="F390" s="13"/>
      <c r="G390" s="13"/>
      <c r="H390" s="13"/>
    </row>
    <row r="391" spans="6:8">
      <c r="F391" s="13"/>
      <c r="G391" s="13"/>
      <c r="H391" s="13"/>
    </row>
    <row r="392" spans="6:8">
      <c r="F392" s="13"/>
      <c r="G392" s="13"/>
      <c r="H392" s="13"/>
    </row>
    <row r="393" spans="6:8">
      <c r="F393" s="13"/>
      <c r="G393" s="13"/>
      <c r="H393" s="13"/>
    </row>
    <row r="394" spans="6:8">
      <c r="F394" s="13"/>
      <c r="G394" s="13"/>
      <c r="H394" s="13"/>
    </row>
    <row r="395" spans="6:8">
      <c r="F395" s="13"/>
      <c r="G395" s="13"/>
      <c r="H395" s="13"/>
    </row>
    <row r="396" spans="6:8">
      <c r="F396" s="13"/>
      <c r="G396" s="13"/>
      <c r="H396" s="13"/>
    </row>
    <row r="397" spans="6:8">
      <c r="F397" s="13"/>
      <c r="G397" s="13"/>
      <c r="H397" s="13"/>
    </row>
    <row r="398" spans="6:8">
      <c r="F398" s="13"/>
      <c r="G398" s="13"/>
      <c r="H398" s="13"/>
    </row>
    <row r="399" spans="6:8">
      <c r="F399" s="13"/>
      <c r="G399" s="13"/>
      <c r="H399" s="13"/>
    </row>
    <row r="400" spans="6:8">
      <c r="F400" s="13"/>
      <c r="G400" s="13"/>
      <c r="H400" s="13"/>
    </row>
    <row r="401" spans="6:8">
      <c r="F401" s="13"/>
      <c r="G401" s="13"/>
      <c r="H401" s="13"/>
    </row>
    <row r="402" spans="6:8">
      <c r="F402" s="13"/>
      <c r="G402" s="13"/>
      <c r="H402" s="13"/>
    </row>
    <row r="403" spans="6:8">
      <c r="F403" s="13"/>
      <c r="G403" s="13"/>
      <c r="H403" s="13"/>
    </row>
    <row r="404" spans="6:8">
      <c r="F404" s="13"/>
      <c r="G404" s="13"/>
      <c r="H404" s="13"/>
    </row>
    <row r="405" spans="6:8">
      <c r="F405" s="13"/>
      <c r="G405" s="13"/>
      <c r="H405" s="13"/>
    </row>
    <row r="406" spans="6:8">
      <c r="F406" s="13"/>
      <c r="G406" s="13"/>
      <c r="H406" s="13"/>
    </row>
    <row r="407" spans="6:8">
      <c r="F407" s="13"/>
      <c r="G407" s="13"/>
      <c r="H407" s="13"/>
    </row>
    <row r="408" spans="6:8">
      <c r="F408" s="13"/>
      <c r="G408" s="13"/>
      <c r="H408" s="13"/>
    </row>
    <row r="409" spans="6:8">
      <c r="F409" s="13"/>
      <c r="G409" s="13"/>
      <c r="H409" s="13"/>
    </row>
    <row r="410" spans="6:8">
      <c r="F410" s="13"/>
      <c r="G410" s="13"/>
      <c r="H410" s="13"/>
    </row>
    <row r="411" spans="6:8">
      <c r="F411" s="13"/>
      <c r="G411" s="13"/>
      <c r="H411" s="13"/>
    </row>
    <row r="412" spans="6:8">
      <c r="F412" s="13"/>
      <c r="G412" s="13"/>
      <c r="H412" s="13"/>
    </row>
    <row r="413" spans="6:8">
      <c r="F413" s="13"/>
      <c r="G413" s="13"/>
      <c r="H413" s="13"/>
    </row>
    <row r="414" spans="6:8">
      <c r="F414" s="13"/>
      <c r="G414" s="13"/>
      <c r="H414" s="13"/>
    </row>
    <row r="415" spans="6:8">
      <c r="F415" s="13"/>
      <c r="G415" s="13"/>
      <c r="H415" s="13"/>
    </row>
    <row r="416" spans="6:8">
      <c r="F416" s="13"/>
      <c r="G416" s="13"/>
      <c r="H416" s="13"/>
    </row>
    <row r="417" spans="6:8">
      <c r="F417" s="13"/>
      <c r="G417" s="13"/>
      <c r="H417" s="13"/>
    </row>
    <row r="418" spans="6:8">
      <c r="F418" s="13"/>
      <c r="G418" s="13"/>
      <c r="H418" s="13"/>
    </row>
    <row r="419" spans="6:8">
      <c r="F419" s="13"/>
      <c r="G419" s="13"/>
      <c r="H419" s="13"/>
    </row>
    <row r="420" spans="6:8">
      <c r="F420" s="13"/>
      <c r="G420" s="13"/>
      <c r="H420" s="13"/>
    </row>
    <row r="421" spans="6:8">
      <c r="F421" s="13"/>
      <c r="G421" s="13"/>
      <c r="H421" s="13"/>
    </row>
    <row r="422" spans="6:8">
      <c r="F422" s="13"/>
      <c r="G422" s="13"/>
      <c r="H422" s="13"/>
    </row>
    <row r="423" spans="6:8">
      <c r="F423" s="13"/>
      <c r="G423" s="13"/>
      <c r="H423" s="13"/>
    </row>
    <row r="424" spans="6:8">
      <c r="F424" s="13"/>
      <c r="G424" s="13"/>
      <c r="H424" s="13"/>
    </row>
    <row r="425" spans="6:8">
      <c r="F425" s="13"/>
      <c r="G425" s="13"/>
      <c r="H425" s="13"/>
    </row>
    <row r="426" spans="6:8">
      <c r="F426" s="13"/>
      <c r="G426" s="13"/>
      <c r="H426" s="13"/>
    </row>
    <row r="427" spans="6:8">
      <c r="F427" s="13"/>
      <c r="G427" s="13"/>
      <c r="H427" s="13"/>
    </row>
    <row r="428" spans="6:8">
      <c r="F428" s="13"/>
      <c r="G428" s="13"/>
      <c r="H428" s="13"/>
    </row>
    <row r="429" spans="6:8">
      <c r="F429" s="13"/>
      <c r="G429" s="13"/>
      <c r="H429" s="13"/>
    </row>
    <row r="430" spans="6:8">
      <c r="F430" s="13"/>
      <c r="G430" s="13"/>
      <c r="H430" s="13"/>
    </row>
    <row r="431" spans="6:8">
      <c r="F431" s="13"/>
      <c r="G431" s="13"/>
      <c r="H431" s="13"/>
    </row>
    <row r="432" spans="6:8">
      <c r="F432" s="13"/>
      <c r="G432" s="13"/>
      <c r="H432" s="13"/>
    </row>
    <row r="433" spans="6:8">
      <c r="F433" s="13"/>
      <c r="G433" s="13"/>
      <c r="H433" s="13"/>
    </row>
    <row r="434" spans="6:8">
      <c r="F434" s="13"/>
      <c r="G434" s="13"/>
      <c r="H434" s="13"/>
    </row>
    <row r="435" spans="6:8">
      <c r="F435" s="13"/>
      <c r="G435" s="13"/>
      <c r="H435" s="13"/>
    </row>
    <row r="436" spans="6:8">
      <c r="F436" s="13"/>
      <c r="G436" s="13"/>
      <c r="H436" s="13"/>
    </row>
    <row r="437" spans="6:8">
      <c r="F437" s="13"/>
      <c r="G437" s="13"/>
      <c r="H437" s="13"/>
    </row>
    <row r="438" spans="6:8">
      <c r="F438" s="13"/>
      <c r="G438" s="13"/>
      <c r="H438" s="13"/>
    </row>
    <row r="439" spans="6:8">
      <c r="F439" s="13"/>
      <c r="G439" s="13"/>
      <c r="H439" s="13"/>
    </row>
    <row r="440" spans="6:8">
      <c r="F440" s="13"/>
      <c r="G440" s="13"/>
      <c r="H440" s="13"/>
    </row>
    <row r="441" spans="6:8">
      <c r="F441" s="13"/>
      <c r="G441" s="13"/>
      <c r="H441" s="13"/>
    </row>
    <row r="442" spans="6:8">
      <c r="F442" s="13"/>
      <c r="G442" s="13"/>
      <c r="H442" s="13"/>
    </row>
    <row r="443" spans="6:8">
      <c r="F443" s="13"/>
      <c r="G443" s="13"/>
      <c r="H443" s="13"/>
    </row>
    <row r="444" spans="6:8">
      <c r="F444" s="13"/>
      <c r="G444" s="13"/>
      <c r="H444" s="13"/>
    </row>
    <row r="445" spans="6:8">
      <c r="F445" s="13"/>
      <c r="G445" s="13"/>
      <c r="H445" s="13"/>
    </row>
    <row r="446" spans="6:8">
      <c r="F446" s="13"/>
      <c r="G446" s="13"/>
      <c r="H446" s="13"/>
    </row>
    <row r="447" spans="6:8">
      <c r="F447" s="13"/>
      <c r="G447" s="13"/>
      <c r="H447" s="13"/>
    </row>
    <row r="448" spans="6:8">
      <c r="F448" s="13"/>
      <c r="G448" s="13"/>
      <c r="H448" s="13"/>
    </row>
    <row r="449" spans="6:8">
      <c r="F449" s="13"/>
      <c r="G449" s="13"/>
      <c r="H449" s="13"/>
    </row>
    <row r="450" spans="6:8">
      <c r="F450" s="13"/>
      <c r="G450" s="13"/>
      <c r="H450" s="13"/>
    </row>
  </sheetData>
  <mergeCells count="81">
    <mergeCell ref="A1:J1"/>
    <mergeCell ref="J46:J48"/>
    <mergeCell ref="I46:I48"/>
    <mergeCell ref="I49:I51"/>
    <mergeCell ref="A43:A45"/>
    <mergeCell ref="I55:I58"/>
    <mergeCell ref="A52:A54"/>
    <mergeCell ref="B52:B54"/>
    <mergeCell ref="I52:I54"/>
    <mergeCell ref="J55:J58"/>
    <mergeCell ref="J52:J54"/>
    <mergeCell ref="B43:B45"/>
    <mergeCell ref="B46:B48"/>
    <mergeCell ref="B49:B51"/>
    <mergeCell ref="I43:I45"/>
    <mergeCell ref="J49:J51"/>
    <mergeCell ref="J43:J45"/>
    <mergeCell ref="A24:A26"/>
    <mergeCell ref="A40:A42"/>
    <mergeCell ref="A37:J37"/>
    <mergeCell ref="J40:J42"/>
    <mergeCell ref="B33:B35"/>
    <mergeCell ref="B40:B42"/>
    <mergeCell ref="A38:J38"/>
    <mergeCell ref="I40:I42"/>
    <mergeCell ref="A39:J39"/>
    <mergeCell ref="A33:A35"/>
    <mergeCell ref="J33:J35"/>
    <mergeCell ref="A36:J36"/>
    <mergeCell ref="J27:J29"/>
    <mergeCell ref="J15:J17"/>
    <mergeCell ref="B15:B17"/>
    <mergeCell ref="B18:B20"/>
    <mergeCell ref="J21:J23"/>
    <mergeCell ref="A21:A23"/>
    <mergeCell ref="I21:I23"/>
    <mergeCell ref="A11:A14"/>
    <mergeCell ref="A8:J8"/>
    <mergeCell ref="J11:J14"/>
    <mergeCell ref="B3:B5"/>
    <mergeCell ref="A55:A58"/>
    <mergeCell ref="B55:B58"/>
    <mergeCell ref="B24:B26"/>
    <mergeCell ref="A15:A17"/>
    <mergeCell ref="B21:B23"/>
    <mergeCell ref="A46:A48"/>
    <mergeCell ref="A49:A51"/>
    <mergeCell ref="B30:B32"/>
    <mergeCell ref="J18:J20"/>
    <mergeCell ref="A18:A20"/>
    <mergeCell ref="I18:I20"/>
    <mergeCell ref="I15:I17"/>
    <mergeCell ref="F4:G4"/>
    <mergeCell ref="I30:I32"/>
    <mergeCell ref="J30:J32"/>
    <mergeCell ref="A30:A32"/>
    <mergeCell ref="E4:E5"/>
    <mergeCell ref="A10:J10"/>
    <mergeCell ref="F12:F13"/>
    <mergeCell ref="A27:A29"/>
    <mergeCell ref="B27:B29"/>
    <mergeCell ref="I27:I29"/>
    <mergeCell ref="J24:J26"/>
    <mergeCell ref="I24:I26"/>
    <mergeCell ref="I3:I5"/>
    <mergeCell ref="D12:D13"/>
    <mergeCell ref="A2:J2"/>
    <mergeCell ref="G12:G13"/>
    <mergeCell ref="C12:C13"/>
    <mergeCell ref="E12:E13"/>
    <mergeCell ref="D3:D5"/>
    <mergeCell ref="E3:H3"/>
    <mergeCell ref="A3:A5"/>
    <mergeCell ref="C3:C5"/>
    <mergeCell ref="I11:I14"/>
    <mergeCell ref="H12:H13"/>
    <mergeCell ref="A9:J9"/>
    <mergeCell ref="J3:J5"/>
    <mergeCell ref="A7:J7"/>
    <mergeCell ref="H4:H5"/>
    <mergeCell ref="B11:B14"/>
  </mergeCells>
  <phoneticPr fontId="1" type="noConversion"/>
  <pageMargins left="0.56000000000000005" right="1.21" top="0.55118110236220474" bottom="1.6929133858267718" header="0.15748031496062992" footer="0.15748031496062992"/>
  <pageSetup paperSize="9" scale="35" orientation="landscape" r:id="rId1"/>
  <headerFooter alignWithMargins="0"/>
  <rowBreaks count="2" manualBreakCount="2">
    <brk id="29" max="9" man="1"/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мероприятий</vt:lpstr>
      <vt:lpstr>'Перечень мероприятий'!Заголовки_для_печати</vt:lpstr>
      <vt:lpstr>'Перечень мероприятий'!Область_печати</vt:lpstr>
    </vt:vector>
  </TitlesOfParts>
  <Company>Управление образования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adm7</cp:lastModifiedBy>
  <cp:lastPrinted>2016-01-14T07:47:17Z</cp:lastPrinted>
  <dcterms:created xsi:type="dcterms:W3CDTF">2010-09-22T11:49:59Z</dcterms:created>
  <dcterms:modified xsi:type="dcterms:W3CDTF">2016-01-14T13:16:18Z</dcterms:modified>
</cp:coreProperties>
</file>