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7\29.12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7" i="1" l="1"/>
  <c r="G26" i="1"/>
  <c r="G24" i="1"/>
  <c r="G23" i="1"/>
  <c r="G21" i="1"/>
  <c r="G20" i="1"/>
  <c r="G18" i="1"/>
  <c r="G17" i="1"/>
  <c r="D40" i="1" l="1"/>
  <c r="G40" i="1" s="1"/>
  <c r="G19" i="1" l="1"/>
  <c r="G16" i="1"/>
  <c r="G13" i="1"/>
  <c r="G39" i="1" l="1"/>
  <c r="G29" i="1" l="1"/>
  <c r="G44" i="1" l="1"/>
  <c r="D44" i="1" s="1"/>
  <c r="G31" i="1"/>
  <c r="G46" i="1" s="1"/>
  <c r="D22" i="1"/>
  <c r="D15" i="1"/>
  <c r="D39" i="1" l="1"/>
  <c r="D31" i="1"/>
  <c r="D46" i="1" l="1"/>
  <c r="D29" i="1"/>
  <c r="G28" i="1"/>
  <c r="D28" i="1" s="1"/>
  <c r="G30" i="1"/>
  <c r="G45" i="1" s="1"/>
  <c r="D30" i="1" l="1"/>
  <c r="G43" i="1"/>
  <c r="D43" i="1" s="1"/>
  <c r="D45" i="1"/>
</calcChain>
</file>

<file path=xl/sharedStrings.xml><?xml version="1.0" encoding="utf-8"?>
<sst xmlns="http://schemas.openxmlformats.org/spreadsheetml/2006/main" count="56" uniqueCount="49">
  <si>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</si>
  <si>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</si>
  <si>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</si>
  <si>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</si>
  <si>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</si>
  <si>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</si>
  <si>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</si>
  <si>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</si>
  <si>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</si>
  <si>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</si>
  <si>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</si>
  <si>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</si>
  <si>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</si>
  <si>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</si>
  <si>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</si>
  <si>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</si>
  <si>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</si>
  <si>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</si>
  <si>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</si>
  <si>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</si>
  <si>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</si>
  <si>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</si>
  <si>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</si>
  <si>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</si>
  <si>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</si>
  <si>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</si>
  <si>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</si>
  <si>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</si>
  <si>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</si>
  <si>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</si>
  <si>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</si>
  <si>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</si>
  <si>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</si>
  <si>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</si>
  <si>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</si>
  <si>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</si>
  <si>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</si>
  <si>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</si>
  <si>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</si>
  <si>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</si>
  <si>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</si>
  <si>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</si>
  <si>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</si>
  <si>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</si>
  <si>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</si>
  <si>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</si>
  <si>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 xml:space="preserve">Приложение № 1 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</si>
  <si>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</si>
  <si>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29.12.2017г. № 2174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</si>
</sst>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14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14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12" fillId="0" borderId="1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11" fillId="0" borderId="11" xfId="1" applyFont="1" applyFill="1" applyBorder="1" applyAlignment="1">
      <alignment vertical="top" wrapText="1"/>
    </xf>
    <xf numFmtId="0" fontId="8" fillId="0" borderId="0" xfId="1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Normal="100" workbookViewId="0">
      <selection activeCell="H8" sqref="H8:H9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86" t="s">
        <v>46</v>
      </c>
      <c r="H1" s="86"/>
      <c r="I1" s="86"/>
      <c r="J1" s="86"/>
    </row>
    <row r="2" spans="1:10" ht="43.5" customHeight="1" x14ac:dyDescent="0.3">
      <c r="G2" s="100" t="s">
        <v>48</v>
      </c>
      <c r="H2" s="100"/>
      <c r="I2" s="100"/>
      <c r="J2" s="100"/>
    </row>
    <row r="3" spans="1:10" ht="16.8" customHeigh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20.100000000000001" customHeight="1" x14ac:dyDescent="0.3">
      <c r="A4" s="97" t="s">
        <v>41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18" customHeight="1" x14ac:dyDescent="0.35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idden="1" x14ac:dyDescent="0.3">
      <c r="A6" s="103"/>
      <c r="B6" s="103"/>
      <c r="C6" s="103"/>
      <c r="D6" s="103"/>
      <c r="E6" s="103"/>
      <c r="F6" s="103"/>
      <c r="G6" s="103"/>
      <c r="H6" s="103"/>
    </row>
    <row r="7" spans="1:10" ht="15" customHeight="1" x14ac:dyDescent="0.3">
      <c r="A7" s="106" t="s">
        <v>0</v>
      </c>
      <c r="B7" s="109" t="s">
        <v>1</v>
      </c>
      <c r="C7" s="61" t="s">
        <v>2</v>
      </c>
      <c r="D7" s="61" t="s">
        <v>3</v>
      </c>
      <c r="E7" s="49" t="s">
        <v>16</v>
      </c>
      <c r="F7" s="50"/>
      <c r="G7" s="50"/>
      <c r="H7" s="51"/>
      <c r="I7" s="61" t="s">
        <v>4</v>
      </c>
      <c r="J7" s="61" t="s">
        <v>5</v>
      </c>
    </row>
    <row r="8" spans="1:10" ht="30" customHeight="1" x14ac:dyDescent="0.3">
      <c r="A8" s="107"/>
      <c r="B8" s="110"/>
      <c r="C8" s="98"/>
      <c r="D8" s="98"/>
      <c r="E8" s="61" t="s">
        <v>13</v>
      </c>
      <c r="F8" s="104" t="s">
        <v>15</v>
      </c>
      <c r="G8" s="105"/>
      <c r="H8" s="69" t="s">
        <v>14</v>
      </c>
      <c r="I8" s="98"/>
      <c r="J8" s="98"/>
    </row>
    <row r="9" spans="1:10" ht="65.25" customHeight="1" x14ac:dyDescent="0.3">
      <c r="A9" s="108"/>
      <c r="B9" s="111"/>
      <c r="C9" s="99"/>
      <c r="D9" s="99"/>
      <c r="E9" s="62"/>
      <c r="F9" s="1" t="s">
        <v>6</v>
      </c>
      <c r="G9" s="1" t="s">
        <v>7</v>
      </c>
      <c r="H9" s="71"/>
      <c r="I9" s="99"/>
      <c r="J9" s="99"/>
    </row>
    <row r="10" spans="1:10" ht="14.4" customHeight="1" x14ac:dyDescent="0.3">
      <c r="A10" s="52" t="s">
        <v>27</v>
      </c>
      <c r="B10" s="53"/>
      <c r="C10" s="53"/>
      <c r="D10" s="53"/>
      <c r="E10" s="53"/>
      <c r="F10" s="53"/>
      <c r="G10" s="53"/>
      <c r="H10" s="53"/>
      <c r="I10" s="53"/>
      <c r="J10" s="54"/>
    </row>
    <row r="11" spans="1:10" ht="14.4" customHeight="1" x14ac:dyDescent="0.3">
      <c r="A11" s="55" t="s">
        <v>28</v>
      </c>
      <c r="B11" s="56"/>
      <c r="C11" s="56"/>
      <c r="D11" s="56"/>
      <c r="E11" s="56"/>
      <c r="F11" s="56"/>
      <c r="G11" s="56"/>
      <c r="H11" s="56"/>
      <c r="I11" s="56"/>
      <c r="J11" s="57"/>
    </row>
    <row r="12" spans="1:10" ht="32.4" customHeight="1" x14ac:dyDescent="0.3">
      <c r="A12" s="55" t="s">
        <v>30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ht="31.95" customHeight="1" x14ac:dyDescent="0.3">
      <c r="A13" s="69" t="s">
        <v>12</v>
      </c>
      <c r="B13" s="66" t="s">
        <v>19</v>
      </c>
      <c r="C13" s="9">
        <v>2017</v>
      </c>
      <c r="D13" s="42">
        <v>4.7294400000000003</v>
      </c>
      <c r="E13" s="14"/>
      <c r="F13" s="14"/>
      <c r="G13" s="43">
        <f>D13</f>
        <v>4.7294400000000003</v>
      </c>
      <c r="H13" s="6"/>
      <c r="I13" s="46" t="s">
        <v>8</v>
      </c>
      <c r="J13" s="47" t="s">
        <v>10</v>
      </c>
    </row>
    <row r="14" spans="1:10" ht="16.2" customHeight="1" x14ac:dyDescent="0.3">
      <c r="A14" s="70"/>
      <c r="B14" s="67"/>
      <c r="C14" s="9">
        <v>2018</v>
      </c>
      <c r="D14" s="13">
        <v>15</v>
      </c>
      <c r="E14" s="14"/>
      <c r="F14" s="14"/>
      <c r="G14" s="14">
        <v>15</v>
      </c>
      <c r="H14" s="6"/>
      <c r="I14" s="47"/>
      <c r="J14" s="47"/>
    </row>
    <row r="15" spans="1:10" ht="33" customHeight="1" x14ac:dyDescent="0.3">
      <c r="A15" s="71"/>
      <c r="B15" s="90"/>
      <c r="C15" s="9">
        <v>2019</v>
      </c>
      <c r="D15" s="13">
        <f t="shared" ref="D15" si="0">E15+F15+G15</f>
        <v>0</v>
      </c>
      <c r="E15" s="14"/>
      <c r="F15" s="14"/>
      <c r="G15" s="14">
        <v>0</v>
      </c>
      <c r="H15" s="6"/>
      <c r="I15" s="47"/>
      <c r="J15" s="47"/>
    </row>
    <row r="16" spans="1:10" ht="29.25" customHeight="1" x14ac:dyDescent="0.3">
      <c r="A16" s="58" t="s">
        <v>23</v>
      </c>
      <c r="B16" s="91" t="s">
        <v>44</v>
      </c>
      <c r="C16" s="9">
        <v>2017</v>
      </c>
      <c r="D16" s="42">
        <v>234.99943999999999</v>
      </c>
      <c r="E16" s="13"/>
      <c r="F16" s="14"/>
      <c r="G16" s="43">
        <f t="shared" ref="G16:G21" si="1">D16</f>
        <v>234.99943999999999</v>
      </c>
      <c r="H16" s="6"/>
      <c r="I16" s="47"/>
      <c r="J16" s="47"/>
    </row>
    <row r="17" spans="1:10" ht="16.5" customHeight="1" x14ac:dyDescent="0.3">
      <c r="A17" s="59"/>
      <c r="B17" s="92"/>
      <c r="C17" s="9">
        <v>2018</v>
      </c>
      <c r="D17" s="13">
        <v>375</v>
      </c>
      <c r="E17" s="13"/>
      <c r="F17" s="14"/>
      <c r="G17" s="14">
        <f t="shared" si="1"/>
        <v>375</v>
      </c>
      <c r="H17" s="6"/>
      <c r="I17" s="47"/>
      <c r="J17" s="47"/>
    </row>
    <row r="18" spans="1:10" ht="40.799999999999997" customHeight="1" x14ac:dyDescent="0.3">
      <c r="A18" s="60"/>
      <c r="B18" s="93"/>
      <c r="C18" s="9">
        <v>2019</v>
      </c>
      <c r="D18" s="13">
        <v>375</v>
      </c>
      <c r="E18" s="13"/>
      <c r="F18" s="14"/>
      <c r="G18" s="14">
        <f t="shared" si="1"/>
        <v>375</v>
      </c>
      <c r="H18" s="6"/>
      <c r="I18" s="47"/>
      <c r="J18" s="47"/>
    </row>
    <row r="19" spans="1:10" ht="34.5" customHeight="1" x14ac:dyDescent="0.3">
      <c r="A19" s="58" t="s">
        <v>24</v>
      </c>
      <c r="B19" s="91" t="s">
        <v>22</v>
      </c>
      <c r="C19" s="9">
        <v>2017</v>
      </c>
      <c r="D19" s="13">
        <v>120</v>
      </c>
      <c r="E19" s="13"/>
      <c r="F19" s="14"/>
      <c r="G19" s="14">
        <f t="shared" si="1"/>
        <v>120</v>
      </c>
      <c r="H19" s="6"/>
      <c r="I19" s="47"/>
      <c r="J19" s="47"/>
    </row>
    <row r="20" spans="1:10" ht="22.5" customHeight="1" x14ac:dyDescent="0.3">
      <c r="A20" s="59"/>
      <c r="B20" s="92"/>
      <c r="C20" s="9">
        <v>2018</v>
      </c>
      <c r="D20" s="13">
        <v>375</v>
      </c>
      <c r="E20" s="13"/>
      <c r="F20" s="14"/>
      <c r="G20" s="14">
        <f t="shared" si="1"/>
        <v>375</v>
      </c>
      <c r="H20" s="6"/>
      <c r="I20" s="47"/>
      <c r="J20" s="47"/>
    </row>
    <row r="21" spans="1:10" ht="13.2" customHeight="1" x14ac:dyDescent="0.3">
      <c r="A21" s="60"/>
      <c r="B21" s="93"/>
      <c r="C21" s="9">
        <v>2019</v>
      </c>
      <c r="D21" s="13">
        <v>375</v>
      </c>
      <c r="E21" s="13"/>
      <c r="F21" s="14"/>
      <c r="G21" s="14">
        <f t="shared" si="1"/>
        <v>375</v>
      </c>
      <c r="H21" s="6"/>
      <c r="I21" s="47"/>
      <c r="J21" s="47"/>
    </row>
    <row r="22" spans="1:10" ht="24" customHeight="1" x14ac:dyDescent="0.3">
      <c r="A22" s="58" t="s">
        <v>25</v>
      </c>
      <c r="B22" s="91" t="s">
        <v>33</v>
      </c>
      <c r="C22" s="9">
        <v>2017</v>
      </c>
      <c r="D22" s="13">
        <f t="shared" ref="D22" si="2">E22+F22+G22</f>
        <v>135</v>
      </c>
      <c r="E22" s="13"/>
      <c r="F22" s="14"/>
      <c r="G22" s="14">
        <v>135</v>
      </c>
      <c r="H22" s="6"/>
      <c r="I22" s="47"/>
      <c r="J22" s="47"/>
    </row>
    <row r="23" spans="1:10" ht="20.25" customHeight="1" x14ac:dyDescent="0.3">
      <c r="A23" s="59"/>
      <c r="B23" s="92"/>
      <c r="C23" s="9">
        <v>2018</v>
      </c>
      <c r="D23" s="13">
        <v>140</v>
      </c>
      <c r="E23" s="13"/>
      <c r="F23" s="14"/>
      <c r="G23" s="14">
        <f>D23</f>
        <v>140</v>
      </c>
      <c r="H23" s="6"/>
      <c r="I23" s="47"/>
      <c r="J23" s="47"/>
    </row>
    <row r="24" spans="1:10" ht="18" customHeight="1" x14ac:dyDescent="0.3">
      <c r="A24" s="60"/>
      <c r="B24" s="93"/>
      <c r="C24" s="9">
        <v>2019</v>
      </c>
      <c r="D24" s="13">
        <v>130</v>
      </c>
      <c r="E24" s="13"/>
      <c r="F24" s="14"/>
      <c r="G24" s="14">
        <f>D24</f>
        <v>130</v>
      </c>
      <c r="H24" s="6"/>
      <c r="I24" s="47"/>
      <c r="J24" s="47"/>
    </row>
    <row r="25" spans="1:10" ht="18.75" customHeight="1" x14ac:dyDescent="0.3">
      <c r="A25" s="58" t="s">
        <v>26</v>
      </c>
      <c r="B25" s="94" t="s">
        <v>47</v>
      </c>
      <c r="C25" s="9">
        <v>2017</v>
      </c>
      <c r="D25" s="13">
        <v>250</v>
      </c>
      <c r="E25" s="13"/>
      <c r="F25" s="14"/>
      <c r="G25" s="14">
        <v>250</v>
      </c>
      <c r="H25" s="6"/>
      <c r="I25" s="47"/>
      <c r="J25" s="48"/>
    </row>
    <row r="26" spans="1:10" ht="29.25" customHeight="1" x14ac:dyDescent="0.3">
      <c r="A26" s="59"/>
      <c r="B26" s="95"/>
      <c r="C26" s="9">
        <v>2018</v>
      </c>
      <c r="D26" s="13">
        <v>250</v>
      </c>
      <c r="E26" s="13"/>
      <c r="F26" s="14"/>
      <c r="G26" s="14">
        <f>D26</f>
        <v>250</v>
      </c>
      <c r="H26" s="6"/>
      <c r="I26" s="47"/>
      <c r="J26" s="22"/>
    </row>
    <row r="27" spans="1:10" ht="17.25" customHeight="1" x14ac:dyDescent="0.3">
      <c r="A27" s="60"/>
      <c r="B27" s="96"/>
      <c r="C27" s="9">
        <v>2019</v>
      </c>
      <c r="D27" s="13">
        <v>168</v>
      </c>
      <c r="E27" s="13"/>
      <c r="F27" s="14"/>
      <c r="G27" s="14">
        <f>D27</f>
        <v>168</v>
      </c>
      <c r="H27" s="6"/>
      <c r="I27" s="48"/>
      <c r="J27" s="22"/>
    </row>
    <row r="28" spans="1:10" x14ac:dyDescent="0.3">
      <c r="A28" s="23"/>
      <c r="B28" s="18" t="s">
        <v>21</v>
      </c>
      <c r="C28" s="10" t="s">
        <v>34</v>
      </c>
      <c r="D28" s="44">
        <f>E28+F28+G28</f>
        <v>2947.7288800000001</v>
      </c>
      <c r="E28" s="15"/>
      <c r="F28" s="35"/>
      <c r="G28" s="45">
        <f>SUM(G13:G27)</f>
        <v>2947.7288800000001</v>
      </c>
      <c r="H28" s="3"/>
      <c r="I28" s="11"/>
      <c r="J28" s="11"/>
    </row>
    <row r="29" spans="1:10" x14ac:dyDescent="0.3">
      <c r="A29" s="69"/>
      <c r="B29" s="87" t="s">
        <v>11</v>
      </c>
      <c r="C29" s="9">
        <v>2017</v>
      </c>
      <c r="D29" s="44">
        <f t="shared" ref="D29:D31" si="3">E29+F29+G29</f>
        <v>744.72888</v>
      </c>
      <c r="E29" s="15"/>
      <c r="F29" s="35"/>
      <c r="G29" s="45">
        <f>G25+G22+G19+G16+G13</f>
        <v>744.72888</v>
      </c>
      <c r="H29" s="3"/>
      <c r="I29" s="11"/>
      <c r="J29" s="11"/>
    </row>
    <row r="30" spans="1:10" x14ac:dyDescent="0.3">
      <c r="A30" s="70"/>
      <c r="B30" s="88"/>
      <c r="C30" s="9">
        <v>2018</v>
      </c>
      <c r="D30" s="34">
        <f t="shared" si="3"/>
        <v>1155</v>
      </c>
      <c r="E30" s="15"/>
      <c r="F30" s="35"/>
      <c r="G30" s="35">
        <f t="shared" ref="G30:G31" si="4">G26+G23+G20+G17+G14</f>
        <v>1155</v>
      </c>
      <c r="H30" s="3"/>
      <c r="I30" s="11"/>
      <c r="J30" s="11"/>
    </row>
    <row r="31" spans="1:10" x14ac:dyDescent="0.3">
      <c r="A31" s="71"/>
      <c r="B31" s="89"/>
      <c r="C31" s="9">
        <v>2019</v>
      </c>
      <c r="D31" s="34">
        <f t="shared" si="3"/>
        <v>1048</v>
      </c>
      <c r="E31" s="15"/>
      <c r="F31" s="35"/>
      <c r="G31" s="35">
        <f t="shared" si="4"/>
        <v>1048</v>
      </c>
      <c r="H31" s="16"/>
      <c r="I31" s="11"/>
      <c r="J31" s="11"/>
    </row>
    <row r="32" spans="1:10" ht="15" customHeight="1" x14ac:dyDescent="0.3">
      <c r="A32" s="81" t="s">
        <v>29</v>
      </c>
      <c r="B32" s="82"/>
      <c r="C32" s="82"/>
      <c r="D32" s="82"/>
      <c r="E32" s="82"/>
      <c r="F32" s="82"/>
      <c r="G32" s="82"/>
      <c r="H32" s="82"/>
      <c r="I32" s="82"/>
      <c r="J32" s="83"/>
    </row>
    <row r="33" spans="1:10" ht="15" customHeight="1" x14ac:dyDescent="0.3">
      <c r="A33" s="55" t="s">
        <v>31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1" customHeight="1" x14ac:dyDescent="0.3">
      <c r="A34" s="72" t="s">
        <v>32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ht="76.2" customHeight="1" x14ac:dyDescent="0.3">
      <c r="A35" s="19" t="s">
        <v>42</v>
      </c>
      <c r="B35" s="24" t="s">
        <v>38</v>
      </c>
      <c r="C35" s="9">
        <v>2017</v>
      </c>
      <c r="D35" s="32">
        <v>48.931060000000002</v>
      </c>
      <c r="E35" s="12"/>
      <c r="F35" s="12"/>
      <c r="G35" s="32">
        <f>D35</f>
        <v>48.931060000000002</v>
      </c>
      <c r="H35" s="6"/>
      <c r="I35" s="21" t="s">
        <v>8</v>
      </c>
      <c r="J35" s="46" t="s">
        <v>17</v>
      </c>
    </row>
    <row r="36" spans="1:10" ht="31.8" customHeight="1" x14ac:dyDescent="0.3">
      <c r="A36" s="40" t="s">
        <v>35</v>
      </c>
      <c r="B36" s="41" t="s">
        <v>37</v>
      </c>
      <c r="C36" s="9">
        <v>2017</v>
      </c>
      <c r="D36" s="12">
        <v>6500</v>
      </c>
      <c r="E36" s="12"/>
      <c r="F36" s="12"/>
      <c r="G36" s="12">
        <v>6500</v>
      </c>
      <c r="H36" s="6"/>
      <c r="I36" s="39" t="s">
        <v>8</v>
      </c>
      <c r="J36" s="47"/>
    </row>
    <row r="37" spans="1:10" ht="70.8" customHeight="1" x14ac:dyDescent="0.3">
      <c r="A37" s="3" t="s">
        <v>36</v>
      </c>
      <c r="B37" s="1" t="s">
        <v>43</v>
      </c>
      <c r="C37" s="9">
        <v>2017</v>
      </c>
      <c r="D37" s="31">
        <v>4690.3950000000004</v>
      </c>
      <c r="E37" s="12"/>
      <c r="F37" s="12"/>
      <c r="G37" s="31">
        <v>4690.3950000000004</v>
      </c>
      <c r="H37" s="6"/>
      <c r="I37" s="20" t="s">
        <v>8</v>
      </c>
      <c r="J37" s="84"/>
    </row>
    <row r="38" spans="1:10" ht="72" customHeight="1" x14ac:dyDescent="0.3">
      <c r="A38" s="3" t="s">
        <v>39</v>
      </c>
      <c r="B38" s="25" t="s">
        <v>45</v>
      </c>
      <c r="C38" s="9">
        <v>2017</v>
      </c>
      <c r="D38" s="32">
        <v>585.43812000000003</v>
      </c>
      <c r="E38" s="12"/>
      <c r="F38" s="12"/>
      <c r="G38" s="32">
        <v>585.43812000000003</v>
      </c>
      <c r="H38" s="6"/>
      <c r="I38" s="20" t="s">
        <v>8</v>
      </c>
      <c r="J38" s="85"/>
    </row>
    <row r="39" spans="1:10" x14ac:dyDescent="0.3">
      <c r="A39" s="1"/>
      <c r="B39" s="25" t="s">
        <v>20</v>
      </c>
      <c r="C39" s="38" t="s">
        <v>34</v>
      </c>
      <c r="D39" s="36">
        <f>E39+F39+G39</f>
        <v>11824.76418</v>
      </c>
      <c r="E39" s="37"/>
      <c r="F39" s="37"/>
      <c r="G39" s="36">
        <f>SUM(G35:G38)</f>
        <v>11824.76418</v>
      </c>
      <c r="H39" s="6"/>
      <c r="I39" s="26"/>
      <c r="J39" s="27"/>
    </row>
    <row r="40" spans="1:10" x14ac:dyDescent="0.3">
      <c r="A40" s="75"/>
      <c r="B40" s="78" t="s">
        <v>11</v>
      </c>
      <c r="C40" s="38">
        <v>2017</v>
      </c>
      <c r="D40" s="36">
        <f>D35+D36+D37+D38</f>
        <v>11824.76418</v>
      </c>
      <c r="E40" s="37"/>
      <c r="F40" s="37"/>
      <c r="G40" s="36">
        <f>D40</f>
        <v>11824.76418</v>
      </c>
      <c r="H40" s="6"/>
      <c r="I40" s="26"/>
      <c r="J40" s="27"/>
    </row>
    <row r="41" spans="1:10" x14ac:dyDescent="0.3">
      <c r="A41" s="76"/>
      <c r="B41" s="79"/>
      <c r="C41" s="38">
        <v>2018</v>
      </c>
      <c r="D41" s="37">
        <v>0</v>
      </c>
      <c r="E41" s="37"/>
      <c r="F41" s="37"/>
      <c r="G41" s="37">
        <v>0</v>
      </c>
      <c r="H41" s="6"/>
      <c r="I41" s="26"/>
      <c r="J41" s="27"/>
    </row>
    <row r="42" spans="1:10" x14ac:dyDescent="0.3">
      <c r="A42" s="77"/>
      <c r="B42" s="80"/>
      <c r="C42" s="38">
        <v>2019</v>
      </c>
      <c r="D42" s="37">
        <v>0</v>
      </c>
      <c r="E42" s="37"/>
      <c r="F42" s="37"/>
      <c r="G42" s="37">
        <v>0</v>
      </c>
      <c r="H42" s="6"/>
      <c r="I42" s="28"/>
      <c r="J42" s="27"/>
    </row>
    <row r="43" spans="1:10" x14ac:dyDescent="0.3">
      <c r="A43" s="17"/>
      <c r="B43" s="17" t="s">
        <v>9</v>
      </c>
      <c r="C43" s="38" t="s">
        <v>34</v>
      </c>
      <c r="D43" s="36">
        <f>G43</f>
        <v>14772.493060000001</v>
      </c>
      <c r="E43" s="37"/>
      <c r="F43" s="37"/>
      <c r="G43" s="36">
        <f>SUM(G44:G46)</f>
        <v>14772.493060000001</v>
      </c>
      <c r="H43" s="12"/>
      <c r="I43" s="7"/>
      <c r="J43" s="2"/>
    </row>
    <row r="44" spans="1:10" x14ac:dyDescent="0.3">
      <c r="A44" s="63"/>
      <c r="B44" s="66" t="s">
        <v>18</v>
      </c>
      <c r="C44" s="38">
        <v>2017</v>
      </c>
      <c r="D44" s="36">
        <f>G44</f>
        <v>12569.493060000001</v>
      </c>
      <c r="E44" s="33"/>
      <c r="F44" s="33"/>
      <c r="G44" s="36">
        <f>G40+G29</f>
        <v>12569.493060000001</v>
      </c>
      <c r="H44" s="4"/>
      <c r="I44" s="7"/>
      <c r="J44" s="4"/>
    </row>
    <row r="45" spans="1:10" x14ac:dyDescent="0.3">
      <c r="A45" s="64"/>
      <c r="B45" s="67"/>
      <c r="C45" s="38">
        <v>2018</v>
      </c>
      <c r="D45" s="37">
        <f t="shared" ref="D45" si="5">G45+F45</f>
        <v>1155</v>
      </c>
      <c r="E45" s="37"/>
      <c r="F45" s="37"/>
      <c r="G45" s="37">
        <f>G41+G30</f>
        <v>1155</v>
      </c>
      <c r="H45" s="4"/>
      <c r="I45" s="29"/>
      <c r="J45" s="4"/>
    </row>
    <row r="46" spans="1:10" ht="15" thickBot="1" x14ac:dyDescent="0.35">
      <c r="A46" s="65"/>
      <c r="B46" s="68"/>
      <c r="C46" s="38">
        <v>2019</v>
      </c>
      <c r="D46" s="37">
        <f>SUM(E46:G46)</f>
        <v>1048</v>
      </c>
      <c r="E46" s="37"/>
      <c r="F46" s="37"/>
      <c r="G46" s="37">
        <f>G42+G31</f>
        <v>1048</v>
      </c>
      <c r="H46" s="5"/>
      <c r="I46" s="30"/>
      <c r="J46" s="5"/>
    </row>
    <row r="47" spans="1:10" x14ac:dyDescent="0.3">
      <c r="B47" s="8" t="s">
        <v>40</v>
      </c>
    </row>
  </sheetData>
  <mergeCells count="41">
    <mergeCell ref="A6:H6"/>
    <mergeCell ref="D7:D9"/>
    <mergeCell ref="F8:G8"/>
    <mergeCell ref="A7:A9"/>
    <mergeCell ref="B7:B9"/>
    <mergeCell ref="C7:C9"/>
    <mergeCell ref="G1:J1"/>
    <mergeCell ref="A13:A15"/>
    <mergeCell ref="B29:B31"/>
    <mergeCell ref="B13:B15"/>
    <mergeCell ref="B16:B18"/>
    <mergeCell ref="B19:B21"/>
    <mergeCell ref="B22:B24"/>
    <mergeCell ref="B25:B27"/>
    <mergeCell ref="H8:H9"/>
    <mergeCell ref="A4:J4"/>
    <mergeCell ref="I7:I9"/>
    <mergeCell ref="G2:J2"/>
    <mergeCell ref="J13:J25"/>
    <mergeCell ref="A5:J5"/>
    <mergeCell ref="J7:J9"/>
    <mergeCell ref="A3:J3"/>
    <mergeCell ref="A44:A46"/>
    <mergeCell ref="B44:B46"/>
    <mergeCell ref="A29:A31"/>
    <mergeCell ref="A34:J34"/>
    <mergeCell ref="A40:A42"/>
    <mergeCell ref="B40:B42"/>
    <mergeCell ref="A32:J32"/>
    <mergeCell ref="A33:J33"/>
    <mergeCell ref="J35:J38"/>
    <mergeCell ref="I13:I27"/>
    <mergeCell ref="E7:H7"/>
    <mergeCell ref="A10:J10"/>
    <mergeCell ref="A11:J11"/>
    <mergeCell ref="A12:J12"/>
    <mergeCell ref="A16:A18"/>
    <mergeCell ref="A19:A21"/>
    <mergeCell ref="E8:E9"/>
    <mergeCell ref="A22:A24"/>
    <mergeCell ref="A25:A27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2018-01-10T13:01:00Z</cp:lastPrinted>
  <dcterms:created xsi:type="dcterms:W3CDTF">2015-02-13T05:46:39Z</dcterms:created>
  <dcterms:modified xsi:type="dcterms:W3CDTF">2018-01-15T11:31:48Z</dcterms:modified>
</cp:coreProperties>
</file>