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 activeTab="4"/>
  </bookViews>
  <sheets>
    <sheet name="р_1570_1" sheetId="1" r:id="rId1"/>
    <sheet name="р_1570_2" sheetId="2" r:id="rId2"/>
    <sheet name="р_1570_3" sheetId="3" r:id="rId3"/>
    <sheet name="р_1570_4" sheetId="4" r:id="rId4"/>
    <sheet name="р_1570_5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0" i="1" l="1"/>
  <c r="D33" i="1"/>
</calcChain>
</file>

<file path=xl/sharedStrings.xml><?xml version="1.0" encoding="utf-8"?>
<sst xmlns="http://schemas.openxmlformats.org/spreadsheetml/2006/main" count="385" uniqueCount="133">
  <si>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</si>
  <si>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</si>
  <si>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</si>
  <si>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</si>
  <si>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</si>
  <si>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</si>
  <si>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</si>
  <si>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</si>
  <si>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</si>
  <si>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</si>
  <si>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</si>
  <si>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</si>
  <si>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</si>
  <si>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</si>
  <si>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</si>
  <si>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</si>
  <si>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</si>
  <si>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</si>
  <si>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</si>
  <si>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</si>
  <si>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</si>
  <si>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</si>
  <si>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</si>
  <si>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</si>
  <si>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</si>
  <si>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</si>
  <si>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</si>
  <si>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</si>
  <si>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</si>
  <si>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</si>
  <si>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</si>
  <si>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</si>
  <si>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</si>
  <si>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</si>
  <si>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</si>
  <si>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-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</si>
  <si>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</si>
  <si>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</si>
  <si>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</si>
  <si>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</si>
  <si>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</si>
  <si>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</si>
  <si>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</si>
  <si>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</si>
  <si>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</si>
  <si>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</si>
  <si>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</si>
  <si>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</si>
  <si>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</si>
  <si>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</si>
  <si>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</si>
  <si>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</si>
  <si>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</si>
  <si>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</si>
  <si>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чел.</t>
  </si>
  <si>
    <t>руб./кв.м</t>
  </si>
  <si>
    <t>Каменные, кирпичные</t>
  </si>
  <si>
    <t>РО</t>
  </si>
  <si>
    <t>УК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</si>
  <si>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</si>
  <si>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</si>
  <si>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</si>
  <si>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</si>
  <si>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</si>
  <si>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</si>
  <si>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2018 г., руб.</t>
  </si>
  <si>
    <t>Объем финансирования по 2019 г., руб.</t>
  </si>
  <si>
    <t>Панельные</t>
  </si>
  <si>
    <t>Ж/б панели</t>
  </si>
  <si>
    <t>Кирпичные/блочные</t>
  </si>
  <si>
    <t>Итого по ЗАТО город Радужный</t>
  </si>
  <si>
    <t>г Радужный кв-л 1-й д.1</t>
  </si>
  <si>
    <t>г Радужный кв-л 1-й д.2</t>
  </si>
  <si>
    <t>г Радужный кв-л 9-й д.8</t>
  </si>
  <si>
    <t>г Радужный кв-л 1-й д.6</t>
  </si>
  <si>
    <t>г Радужный кв-л 1-й д.10</t>
  </si>
  <si>
    <t>г Радужный кв-л 3-й д.11</t>
  </si>
  <si>
    <t>г Радужный кв-л 3-й д.17</t>
  </si>
  <si>
    <t>г Радужный кв-л 9-й д.4</t>
  </si>
  <si>
    <t>г Радужный кв-л 1-й д.29</t>
  </si>
  <si>
    <t>г Радужный кв-л 1-й д.17</t>
  </si>
  <si>
    <t>г Радужный кв-л 1-й д.35</t>
  </si>
  <si>
    <t>г Радужный кв-л 1-й д.19</t>
  </si>
  <si>
    <t>Итого по ЗАТО город Радужный по 2018 году</t>
  </si>
  <si>
    <t>Итого по ЗАТО город Радужный по 2019 году</t>
  </si>
  <si>
    <t>МУП "ЖКХ" ЗАТО г. Радужный</t>
  </si>
  <si>
    <t>МУП "ЖКХ" ЗАТО г. Радужный </t>
  </si>
  <si>
    <t>Плановый год капитального ремонта</t>
  </si>
  <si>
    <t>Уровень оплаты взносов на капитальный ремонт МКД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</si>
  <si>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</si>
  <si>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</si>
  <si>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</si>
  <si>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г Радужный кв-л 1-й д.18</t>
  </si>
  <si>
    <t>2019-2021</t>
  </si>
  <si>
    <t>г Радужный кв-л 1-й д.23</t>
  </si>
  <si>
    <t>2021-2023</t>
  </si>
  <si>
    <t>г Радужный кв-л 1-й д.26</t>
  </si>
  <si>
    <t>2017-2019</t>
  </si>
  <si>
    <t>г Радужный кв-л 1-й д.27</t>
  </si>
  <si>
    <t>2023-2025</t>
  </si>
  <si>
    <t>2026-2028</t>
  </si>
  <si>
    <t>Адрес многоквартирного дома (далее - МКД)</t>
  </si>
  <si>
    <t>Х</t>
  </si>
  <si>
    <t>г Радужный кв-л 1-й д.20</t>
  </si>
  <si>
    <t>Приложение №1</t>
  </si>
  <si>
    <t xml:space="preserve">к постановлению администрации </t>
  </si>
  <si>
    <t>ЗАТО г. Радужный Владимирской области</t>
  </si>
  <si>
    <t>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</si>
  <si>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</si>
  <si>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на территории муниципального образования ЗАТО г. Радужный  Владимирской области на 2018-2019 год</t>
  </si>
  <si>
    <t>(в новой редакции)</t>
  </si>
  <si>
    <t>Таблица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</si>
  <si>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 годы</t>
  </si>
  <si>
    <t>Сведения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</si>
  <si>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И. В. Лушникова, 8(49254) 34295</t>
  </si>
  <si>
    <t xml:space="preserve">Приложение </t>
  </si>
  <si>
    <t>к сведениям 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</si>
  <si>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муниципального образования ЗАТО г. Радужный на период 2018-2019 годы</t>
  </si>
  <si>
    <t>Приложение № 2</t>
  </si>
  <si>
    <t>на территории муниципального образования ЗАТО г. Радужный  Владимирской области на 2018-2019 годы</t>
  </si>
  <si>
    <t>(восстановительные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</si>
  <si>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 xml:space="preserve"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2018 -2019 годы </t>
  </si>
  <si>
    <t>установка или замена в комплексе оборудования индивидуальных тепловых пунктов, при проведении капитального  ремонта внутридомовых инженерных систем теплоснабжения</t>
  </si>
  <si>
    <t>МУП "ЖКХ"</t>
  </si>
  <si>
    <t>Зам. главы администрации города  по городскому хозяйству                                                                                                          А.В. Колуков</t>
  </si>
  <si>
    <t>Председатель МКУ "ГКМХ"                                                                                                                                                                В.А. Попов</t>
  </si>
  <si>
    <t>Зам. главы администрации по городскому хозяйству                                                                                                                                                                                                                         А.В. Колуков</t>
  </si>
  <si>
    <t>Председатель МКУ "ГКМХ"                                                                                                                                                                                                                                                                   В.А. Попов</t>
  </si>
  <si>
    <t>от 18.11.2019_ № 1570</t>
  </si>
  <si>
    <t>( в редакции постановления администрации ЗАТО г. Радужный Владимирской области от 18.11.2019 № 1570_)</t>
  </si>
  <si>
    <t>(от 18.11.2019 № 1570)</t>
  </si>
  <si>
    <t>от 18.11.2019 № 1570</t>
  </si>
  <si>
    <t>( в редакции постановления администрации ЗАТО г. Радужный Владимирской области от от18.11.2019 № 1570)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</si>
</sst>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##\ ###\ ###\ ##0"/>
    <numFmt numFmtId="166" formatCode="###\ ###\ ###\ ##0.00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48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0"/>
      <color theme="1"/>
      <name val="Times New Roman"/>
      <family val="1"/>
      <charset val="204"/>
    </font>
    <font>
      <sz val="7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sz val="4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sz val="44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sz val="46"/>
      <color theme="1"/>
      <name val="Calibri"/>
      <family val="2"/>
      <charset val="204"/>
      <scheme val="minor"/>
    </font>
    <font>
      <sz val="40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7" fillId="0" borderId="0"/>
    <xf numFmtId="164" fontId="8" fillId="0" borderId="0"/>
    <xf numFmtId="0" fontId="1" fillId="0" borderId="0"/>
    <xf numFmtId="0" fontId="1" fillId="0" borderId="0"/>
    <xf numFmtId="0" fontId="1" fillId="0" borderId="0"/>
  </cellStyleXfs>
  <cellXfs count="19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6" fillId="0" borderId="0" xfId="0" applyFont="1"/>
    <xf numFmtId="0" fontId="0" fillId="0" borderId="0" xfId="0"/>
    <xf numFmtId="0" fontId="0" fillId="0" borderId="0" xfId="0" applyFill="1"/>
    <xf numFmtId="0" fontId="6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20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0" xfId="0" applyFont="1"/>
    <xf numFmtId="0" fontId="16" fillId="0" borderId="0" xfId="0" applyFont="1"/>
    <xf numFmtId="0" fontId="17" fillId="0" borderId="1" xfId="3" applyFont="1" applyFill="1" applyBorder="1" applyAlignment="1">
      <alignment horizontal="center" vertical="center"/>
    </xf>
    <xf numFmtId="3" fontId="17" fillId="0" borderId="1" xfId="3" applyNumberFormat="1" applyFont="1" applyFill="1" applyBorder="1" applyAlignment="1">
      <alignment horizontal="center" vertical="center"/>
    </xf>
    <xf numFmtId="4" fontId="17" fillId="0" borderId="1" xfId="3" applyNumberFormat="1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4" fontId="14" fillId="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4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/>
    </xf>
    <xf numFmtId="0" fontId="11" fillId="0" borderId="10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166" fontId="11" fillId="0" borderId="1" xfId="0" applyNumberFormat="1" applyFont="1" applyFill="1" applyBorder="1" applyAlignment="1">
      <alignment horizontal="left" wrapText="1"/>
    </xf>
    <xf numFmtId="166" fontId="11" fillId="0" borderId="1" xfId="0" applyNumberFormat="1" applyFont="1" applyFill="1" applyBorder="1" applyAlignment="1">
      <alignment horizontal="right"/>
    </xf>
    <xf numFmtId="0" fontId="25" fillId="0" borderId="0" xfId="0" applyFont="1"/>
    <xf numFmtId="0" fontId="15" fillId="0" borderId="1" xfId="7" applyFont="1" applyFill="1" applyBorder="1" applyAlignment="1">
      <alignment horizontal="center" vertical="center"/>
    </xf>
    <xf numFmtId="1" fontId="15" fillId="0" borderId="1" xfId="7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right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textRotation="90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2" fontId="21" fillId="0" borderId="7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textRotation="90" wrapText="1"/>
    </xf>
    <xf numFmtId="0" fontId="30" fillId="0" borderId="1" xfId="0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0" xfId="0" applyFont="1" applyFill="1"/>
    <xf numFmtId="165" fontId="19" fillId="0" borderId="1" xfId="0" applyNumberFormat="1" applyFont="1" applyFill="1" applyBorder="1" applyAlignment="1">
      <alignment horizontal="center"/>
    </xf>
    <xf numFmtId="166" fontId="9" fillId="0" borderId="1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center" wrapText="1"/>
    </xf>
    <xf numFmtId="10" fontId="9" fillId="0" borderId="1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0" fontId="19" fillId="0" borderId="1" xfId="1" applyFont="1" applyFill="1" applyBorder="1" applyAlignment="1">
      <alignment horizontal="left" vertical="center"/>
    </xf>
    <xf numFmtId="0" fontId="36" fillId="0" borderId="0" xfId="0" applyFont="1" applyFill="1"/>
    <xf numFmtId="0" fontId="36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/>
    </xf>
    <xf numFmtId="0" fontId="19" fillId="0" borderId="11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center" vertical="center" textRotation="90" wrapText="1"/>
    </xf>
    <xf numFmtId="0" fontId="21" fillId="0" borderId="5" xfId="0" applyFont="1" applyFill="1" applyBorder="1" applyAlignment="1">
      <alignment horizontal="center" vertical="center" textRotation="90" wrapText="1"/>
    </xf>
    <xf numFmtId="0" fontId="21" fillId="0" borderId="7" xfId="0" applyFont="1" applyFill="1" applyBorder="1" applyAlignment="1">
      <alignment horizontal="center" vertical="center" textRotation="90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textRotation="90" wrapText="1"/>
    </xf>
    <xf numFmtId="2" fontId="21" fillId="0" borderId="7" xfId="0" applyNumberFormat="1" applyFont="1" applyFill="1" applyBorder="1" applyAlignment="1">
      <alignment horizontal="center" textRotation="90" wrapText="1"/>
    </xf>
    <xf numFmtId="2" fontId="34" fillId="0" borderId="2" xfId="0" applyNumberFormat="1" applyFont="1" applyFill="1" applyBorder="1" applyAlignment="1">
      <alignment horizontal="center" textRotation="90" wrapText="1"/>
    </xf>
    <xf numFmtId="2" fontId="34" fillId="0" borderId="7" xfId="0" applyNumberFormat="1" applyFont="1" applyFill="1" applyBorder="1" applyAlignment="1">
      <alignment horizontal="center" textRotation="90" wrapText="1"/>
    </xf>
    <xf numFmtId="2" fontId="21" fillId="0" borderId="2" xfId="0" applyNumberFormat="1" applyFont="1" applyFill="1" applyBorder="1" applyAlignment="1">
      <alignment horizontal="center" vertical="center" textRotation="90" wrapText="1"/>
    </xf>
    <xf numFmtId="2" fontId="21" fillId="0" borderId="7" xfId="0" applyNumberFormat="1" applyFont="1" applyFill="1" applyBorder="1" applyAlignment="1">
      <alignment horizontal="center" vertical="center" textRotation="90" wrapText="1"/>
    </xf>
    <xf numFmtId="4" fontId="21" fillId="0" borderId="2" xfId="0" applyNumberFormat="1" applyFont="1" applyFill="1" applyBorder="1" applyAlignment="1">
      <alignment horizontal="center" vertical="center" textRotation="90" wrapText="1"/>
    </xf>
    <xf numFmtId="4" fontId="21" fillId="0" borderId="7" xfId="0" applyNumberFormat="1" applyFont="1" applyFill="1" applyBorder="1" applyAlignment="1">
      <alignment horizontal="center" vertical="center" textRotation="90" wrapText="1"/>
    </xf>
    <xf numFmtId="0" fontId="21" fillId="0" borderId="1" xfId="0" applyFont="1" applyFill="1" applyBorder="1" applyAlignment="1">
      <alignment horizont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4" fontId="21" fillId="0" borderId="5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2" fontId="34" fillId="0" borderId="5" xfId="0" applyNumberFormat="1" applyFont="1" applyFill="1" applyBorder="1" applyAlignment="1">
      <alignment horizontal="center" textRotation="90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9" fillId="0" borderId="11" xfId="1" applyFont="1" applyFill="1" applyBorder="1" applyAlignment="1">
      <alignment horizontal="left" vertical="top" wrapText="1"/>
    </xf>
    <xf numFmtId="0" fontId="19" fillId="0" borderId="10" xfId="1" applyFont="1" applyFill="1" applyBorder="1" applyAlignment="1">
      <alignment horizontal="left" vertical="top" wrapText="1"/>
    </xf>
    <xf numFmtId="0" fontId="17" fillId="0" borderId="3" xfId="3" applyFont="1" applyFill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7" fillId="0" borderId="14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4" fontId="17" fillId="0" borderId="1" xfId="3" applyNumberFormat="1" applyFont="1" applyFill="1" applyBorder="1" applyAlignment="1">
      <alignment horizontal="center" textRotation="90" wrapText="1"/>
    </xf>
    <xf numFmtId="4" fontId="17" fillId="0" borderId="1" xfId="3" applyNumberFormat="1" applyFont="1" applyFill="1" applyBorder="1" applyAlignment="1">
      <alignment horizontal="center" wrapText="1"/>
    </xf>
    <xf numFmtId="0" fontId="17" fillId="0" borderId="1" xfId="3" applyFont="1" applyFill="1" applyBorder="1" applyAlignment="1">
      <alignment horizontal="center" textRotation="90" wrapText="1"/>
    </xf>
    <xf numFmtId="0" fontId="17" fillId="0" borderId="1" xfId="3" applyFont="1" applyFill="1" applyBorder="1" applyAlignment="1">
      <alignment horizontal="center" wrapText="1"/>
    </xf>
    <xf numFmtId="0" fontId="17" fillId="0" borderId="1" xfId="3" applyFont="1" applyFill="1" applyBorder="1" applyAlignment="1">
      <alignment horizontal="center" vertical="center" textRotation="90" wrapText="1"/>
    </xf>
    <xf numFmtId="0" fontId="17" fillId="0" borderId="1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/>
    </xf>
    <xf numFmtId="3" fontId="17" fillId="0" borderId="1" xfId="3" applyNumberFormat="1" applyFont="1" applyFill="1" applyBorder="1" applyAlignment="1">
      <alignment horizontal="center" textRotation="90" wrapText="1"/>
    </xf>
    <xf numFmtId="3" fontId="17" fillId="0" borderId="1" xfId="3" applyNumberFormat="1" applyFont="1" applyFill="1" applyBorder="1" applyAlignment="1">
      <alignment horizontal="center" wrapText="1"/>
    </xf>
    <xf numFmtId="0" fontId="17" fillId="0" borderId="2" xfId="3" applyFont="1" applyFill="1" applyBorder="1" applyAlignment="1">
      <alignment horizontal="left" textRotation="90" wrapText="1"/>
    </xf>
    <xf numFmtId="0" fontId="17" fillId="0" borderId="5" xfId="3" applyFont="1" applyFill="1" applyBorder="1" applyAlignment="1">
      <alignment horizontal="left" textRotation="90" wrapText="1"/>
    </xf>
    <xf numFmtId="0" fontId="17" fillId="0" borderId="7" xfId="3" applyFont="1" applyFill="1" applyBorder="1" applyAlignment="1">
      <alignment horizontal="left" textRotation="90" wrapText="1"/>
    </xf>
    <xf numFmtId="0" fontId="5" fillId="0" borderId="0" xfId="0" applyFont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/>
    </xf>
    <xf numFmtId="165" fontId="9" fillId="0" borderId="11" xfId="0" applyNumberFormat="1" applyFont="1" applyFill="1" applyBorder="1" applyAlignment="1">
      <alignment horizontal="left" wrapText="1"/>
    </xf>
    <xf numFmtId="0" fontId="35" fillId="0" borderId="10" xfId="0" applyFont="1" applyBorder="1" applyAlignment="1">
      <alignment wrapText="1"/>
    </xf>
    <xf numFmtId="0" fontId="9" fillId="0" borderId="11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2" fontId="30" fillId="0" borderId="2" xfId="8" applyNumberFormat="1" applyFont="1" applyFill="1" applyBorder="1" applyAlignment="1">
      <alignment horizontal="center" vertical="center" textRotation="90" wrapText="1"/>
    </xf>
    <xf numFmtId="2" fontId="30" fillId="0" borderId="7" xfId="8" applyNumberFormat="1" applyFont="1" applyFill="1" applyBorder="1" applyAlignment="1">
      <alignment horizontal="center" vertical="center" textRotation="90" wrapText="1"/>
    </xf>
    <xf numFmtId="2" fontId="30" fillId="0" borderId="2" xfId="8" applyNumberFormat="1" applyFont="1" applyFill="1" applyBorder="1" applyAlignment="1">
      <alignment horizontal="center" textRotation="90" wrapText="1"/>
    </xf>
    <xf numFmtId="2" fontId="30" fillId="0" borderId="7" xfId="8" applyNumberFormat="1" applyFont="1" applyFill="1" applyBorder="1" applyAlignment="1">
      <alignment horizontal="center" textRotation="90" wrapText="1"/>
    </xf>
    <xf numFmtId="0" fontId="30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6" fillId="0" borderId="0" xfId="0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center" vertical="center" wrapText="1"/>
    </xf>
    <xf numFmtId="4" fontId="30" fillId="0" borderId="7" xfId="0" applyNumberFormat="1" applyFont="1" applyFill="1" applyBorder="1" applyAlignment="1">
      <alignment horizontal="center" vertical="center" wrapText="1"/>
    </xf>
    <xf numFmtId="2" fontId="30" fillId="0" borderId="2" xfId="0" applyNumberFormat="1" applyFont="1" applyFill="1" applyBorder="1" applyAlignment="1">
      <alignment horizontal="center" vertical="center" textRotation="90" wrapText="1"/>
    </xf>
    <xf numFmtId="2" fontId="30" fillId="0" borderId="7" xfId="0" applyNumberFormat="1" applyFont="1" applyFill="1" applyBorder="1" applyAlignment="1">
      <alignment horizontal="center" vertical="center" textRotation="90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2" fontId="30" fillId="0" borderId="1" xfId="8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textRotation="90" wrapText="1"/>
    </xf>
    <xf numFmtId="0" fontId="30" fillId="0" borderId="5" xfId="0" applyFont="1" applyFill="1" applyBorder="1" applyAlignment="1">
      <alignment horizontal="center" vertical="center" textRotation="90" wrapText="1"/>
    </xf>
    <xf numFmtId="0" fontId="30" fillId="0" borderId="7" xfId="0" applyFont="1" applyFill="1" applyBorder="1" applyAlignment="1">
      <alignment horizontal="center" vertical="center" textRotation="90" wrapText="1"/>
    </xf>
    <xf numFmtId="0" fontId="30" fillId="0" borderId="2" xfId="0" applyFont="1" applyFill="1" applyBorder="1" applyAlignment="1">
      <alignment horizontal="center" textRotation="90" wrapText="1"/>
    </xf>
    <xf numFmtId="0" fontId="30" fillId="0" borderId="5" xfId="0" applyFont="1" applyFill="1" applyBorder="1" applyAlignment="1">
      <alignment horizontal="center" textRotation="90" wrapText="1"/>
    </xf>
    <xf numFmtId="0" fontId="30" fillId="0" borderId="7" xfId="0" applyFont="1" applyFill="1" applyBorder="1" applyAlignment="1">
      <alignment horizontal="center" textRotation="90" wrapText="1"/>
    </xf>
    <xf numFmtId="2" fontId="30" fillId="0" borderId="2" xfId="0" applyNumberFormat="1" applyFont="1" applyFill="1" applyBorder="1" applyAlignment="1">
      <alignment horizontal="center" textRotation="90" wrapText="1"/>
    </xf>
    <xf numFmtId="2" fontId="30" fillId="0" borderId="7" xfId="0" applyNumberFormat="1" applyFont="1" applyFill="1" applyBorder="1" applyAlignment="1">
      <alignment horizontal="center" textRotation="90" wrapText="1"/>
    </xf>
    <xf numFmtId="165" fontId="11" fillId="0" borderId="11" xfId="0" applyNumberFormat="1" applyFont="1" applyFill="1" applyBorder="1" applyAlignment="1">
      <alignment horizontal="left" wrapText="1"/>
    </xf>
    <xf numFmtId="0" fontId="27" fillId="0" borderId="10" xfId="0" applyFont="1" applyBorder="1" applyAlignment="1">
      <alignment horizontal="left" wrapText="1"/>
    </xf>
    <xf numFmtId="0" fontId="15" fillId="0" borderId="1" xfId="7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vertical="center" wrapText="1"/>
    </xf>
    <xf numFmtId="0" fontId="15" fillId="0" borderId="1" xfId="7" applyFont="1" applyFill="1" applyBorder="1" applyAlignment="1">
      <alignment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 textRotation="90" wrapText="1"/>
    </xf>
    <xf numFmtId="0" fontId="15" fillId="0" borderId="2" xfId="7" applyFont="1" applyFill="1" applyBorder="1" applyAlignment="1">
      <alignment horizontal="center" vertical="center" textRotation="90" wrapText="1"/>
    </xf>
    <xf numFmtId="0" fontId="15" fillId="0" borderId="5" xfId="7" applyFont="1" applyFill="1" applyBorder="1" applyAlignment="1">
      <alignment vertical="center" wrapText="1"/>
    </xf>
    <xf numFmtId="0" fontId="15" fillId="0" borderId="7" xfId="7" applyFont="1" applyFill="1" applyBorder="1" applyAlignment="1">
      <alignment vertical="center"/>
    </xf>
    <xf numFmtId="0" fontId="18" fillId="0" borderId="11" xfId="7" applyFont="1" applyFill="1" applyBorder="1" applyAlignment="1">
      <alignment horizontal="center" vertical="center"/>
    </xf>
    <xf numFmtId="0" fontId="18" fillId="0" borderId="15" xfId="7" applyFont="1" applyFill="1" applyBorder="1" applyAlignment="1">
      <alignment horizontal="center" vertical="center"/>
    </xf>
    <xf numFmtId="0" fontId="18" fillId="0" borderId="10" xfId="7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textRotation="90" wrapText="1"/>
    </xf>
    <xf numFmtId="0" fontId="15" fillId="0" borderId="1" xfId="7" applyFont="1" applyFill="1" applyBorder="1" applyAlignment="1">
      <alignment horizontal="center" wrapText="1"/>
    </xf>
    <xf numFmtId="1" fontId="15" fillId="0" borderId="2" xfId="7" applyNumberFormat="1" applyFont="1" applyFill="1" applyBorder="1" applyAlignment="1">
      <alignment horizontal="center" textRotation="90" wrapText="1"/>
    </xf>
    <xf numFmtId="1" fontId="15" fillId="0" borderId="5" xfId="7" applyNumberFormat="1" applyFont="1" applyFill="1" applyBorder="1" applyAlignment="1">
      <alignment horizontal="center" wrapText="1"/>
    </xf>
    <xf numFmtId="1" fontId="15" fillId="0" borderId="7" xfId="7" applyNumberFormat="1" applyFont="1" applyFill="1" applyBorder="1" applyAlignment="1">
      <alignment horizontal="center" wrapText="1"/>
    </xf>
    <xf numFmtId="0" fontId="15" fillId="0" borderId="2" xfId="7" applyFont="1" applyFill="1" applyBorder="1" applyAlignment="1">
      <alignment horizontal="center" textRotation="90" wrapText="1"/>
    </xf>
    <xf numFmtId="0" fontId="15" fillId="0" borderId="5" xfId="7" applyFont="1" applyFill="1" applyBorder="1" applyAlignment="1">
      <alignment horizontal="center" textRotation="90" wrapText="1"/>
    </xf>
    <xf numFmtId="0" fontId="15" fillId="0" borderId="7" xfId="7" applyFont="1" applyFill="1" applyBorder="1" applyAlignment="1">
      <alignment horizontal="center" textRotation="90" wrapText="1"/>
    </xf>
    <xf numFmtId="0" fontId="15" fillId="0" borderId="2" xfId="7" applyFont="1" applyFill="1" applyBorder="1" applyAlignment="1">
      <alignment horizontal="center" vertical="center" wrapText="1"/>
    </xf>
    <xf numFmtId="0" fontId="15" fillId="0" borderId="5" xfId="7" applyFont="1" applyFill="1" applyBorder="1" applyAlignment="1">
      <alignment horizontal="center" vertical="center" wrapText="1"/>
    </xf>
    <xf numFmtId="0" fontId="15" fillId="0" borderId="7" xfId="7" applyFont="1" applyFill="1" applyBorder="1" applyAlignment="1">
      <alignment horizontal="center" vertical="center" wrapText="1"/>
    </xf>
    <xf numFmtId="0" fontId="15" fillId="0" borderId="7" xfId="7" applyFont="1" applyFill="1" applyBorder="1" applyAlignment="1">
      <alignment horizontal="center" vertical="center"/>
    </xf>
    <xf numFmtId="0" fontId="15" fillId="0" borderId="7" xfId="7" applyFont="1" applyFill="1" applyBorder="1" applyAlignment="1">
      <alignment vertical="center" wrapText="1"/>
    </xf>
  </cellXfs>
  <cellStyles count="10">
    <cellStyle name="Excel Built-in Normal" xfId="5"/>
    <cellStyle name="Excel Built-in Normal 1 3" xfId="6"/>
    <cellStyle name="Обычный" xfId="0" builtinId="0"/>
    <cellStyle name="Обычный 11" xfId="8"/>
    <cellStyle name="Обычный 2" xfId="4"/>
    <cellStyle name="Обычный 2 3" xfId="3"/>
    <cellStyle name="Обычный 2 8" xfId="7"/>
    <cellStyle name="Обычный 3" xfId="2"/>
    <cellStyle name="Обычный 8" xfId="9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6:AH56"/>
  <sheetViews>
    <sheetView topLeftCell="J13" zoomScale="25" zoomScaleNormal="25" workbookViewId="0">
      <selection activeCell="M29" sqref="M29:N30"/>
    </sheetView>
  </sheetViews>
  <sheetFormatPr defaultRowHeight="15" x14ac:dyDescent="0.25"/>
  <cols>
    <col min="1" max="1" width="0" style="5" hidden="1" customWidth="1"/>
    <col min="2" max="2" width="12.42578125" style="5" customWidth="1"/>
    <col min="3" max="3" width="83.28515625" style="5" customWidth="1"/>
    <col min="4" max="4" width="57.140625" style="5" customWidth="1"/>
    <col min="5" max="5" width="51.7109375" style="5" customWidth="1"/>
    <col min="6" max="6" width="54" style="5" customWidth="1"/>
    <col min="7" max="7" width="53" style="5" customWidth="1"/>
    <col min="8" max="8" width="55.140625" style="5" customWidth="1"/>
    <col min="9" max="9" width="51.85546875" style="5" customWidth="1"/>
    <col min="10" max="10" width="26.7109375" style="5" customWidth="1"/>
    <col min="11" max="11" width="27.42578125" style="5" customWidth="1"/>
    <col min="12" max="12" width="57.28515625" style="5" customWidth="1"/>
    <col min="13" max="13" width="38.42578125" style="5" customWidth="1"/>
    <col min="14" max="14" width="53.85546875" style="5" customWidth="1"/>
    <col min="15" max="15" width="22.85546875" style="5" customWidth="1"/>
    <col min="16" max="16" width="26.28515625" style="5" customWidth="1"/>
    <col min="17" max="17" width="36.85546875" style="5" customWidth="1"/>
    <col min="18" max="18" width="54.5703125" style="5" customWidth="1"/>
    <col min="19" max="19" width="23.140625" style="5" customWidth="1"/>
    <col min="20" max="20" width="26" style="5" customWidth="1"/>
    <col min="21" max="21" width="29.28515625" style="5" customWidth="1"/>
    <col min="22" max="22" width="34.140625" style="5" customWidth="1"/>
    <col min="23" max="23" width="83" style="5" customWidth="1"/>
    <col min="24" max="24" width="50.42578125" style="5" customWidth="1"/>
    <col min="25" max="25" width="23" style="5" customWidth="1"/>
    <col min="26" max="26" width="48.42578125" style="5" customWidth="1"/>
    <col min="27" max="27" width="79.140625" style="5" customWidth="1"/>
    <col min="28" max="28" width="52" style="5" customWidth="1"/>
    <col min="29" max="29" width="46" style="5" customWidth="1"/>
    <col min="30" max="30" width="46.140625" style="5" customWidth="1"/>
    <col min="31" max="31" width="39.5703125" style="5" customWidth="1"/>
    <col min="32" max="32" width="27.140625" style="5" customWidth="1"/>
    <col min="33" max="33" width="34.7109375" style="5" customWidth="1"/>
    <col min="34" max="34" width="24.42578125" style="5" customWidth="1"/>
    <col min="35" max="16384" width="9.140625" style="5"/>
  </cols>
  <sheetData>
    <row r="16" spans="2:34" ht="93" x14ac:dyDescent="1.35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2" t="s">
        <v>104</v>
      </c>
      <c r="AC16" s="72"/>
      <c r="AD16" s="72"/>
      <c r="AE16" s="72"/>
      <c r="AF16" s="72"/>
      <c r="AG16" s="72"/>
      <c r="AH16" s="72"/>
    </row>
    <row r="17" spans="1:34" ht="93" x14ac:dyDescent="1.35"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2" t="s">
        <v>105</v>
      </c>
      <c r="AC17" s="72"/>
      <c r="AD17" s="72"/>
      <c r="AE17" s="72"/>
      <c r="AF17" s="72"/>
      <c r="AG17" s="72"/>
      <c r="AH17" s="72"/>
    </row>
    <row r="18" spans="1:34" ht="81" customHeight="1" x14ac:dyDescent="1.35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3" t="s">
        <v>106</v>
      </c>
      <c r="AC18" s="73"/>
      <c r="AD18" s="73"/>
      <c r="AE18" s="73"/>
      <c r="AF18" s="73"/>
      <c r="AG18" s="73"/>
      <c r="AH18" s="73"/>
    </row>
    <row r="19" spans="1:34" ht="93" x14ac:dyDescent="1.35">
      <c r="A19" s="1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2" t="s">
        <v>128</v>
      </c>
      <c r="AC19" s="72"/>
      <c r="AD19" s="72"/>
      <c r="AE19" s="72"/>
      <c r="AF19" s="72"/>
      <c r="AG19" s="72"/>
      <c r="AH19" s="72"/>
    </row>
    <row r="20" spans="1:34" ht="92.25" x14ac:dyDescent="1.35">
      <c r="A20" s="1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ht="106.5" customHeight="1" x14ac:dyDescent="1.1499999999999999">
      <c r="A21" s="1"/>
      <c r="B21" s="77" t="s">
        <v>107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</row>
    <row r="22" spans="1:34" ht="90" customHeight="1" x14ac:dyDescent="0.3">
      <c r="A22" s="1"/>
      <c r="B22" s="78" t="s">
        <v>108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</row>
    <row r="23" spans="1:34" ht="90" customHeight="1" x14ac:dyDescent="0.25">
      <c r="A23" s="2"/>
      <c r="B23" s="79" t="s">
        <v>109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</row>
    <row r="24" spans="1:34" ht="61.5" customHeight="1" x14ac:dyDescent="0.25">
      <c r="B24" s="80" t="s">
        <v>110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</row>
    <row r="27" spans="1:34" ht="5.25" customHeight="1" x14ac:dyDescent="0.25"/>
    <row r="28" spans="1:34" ht="57" customHeight="1" x14ac:dyDescent="0.25">
      <c r="B28" s="84" t="s">
        <v>0</v>
      </c>
      <c r="C28" s="84" t="s">
        <v>1</v>
      </c>
      <c r="D28" s="98" t="s">
        <v>2</v>
      </c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101" t="s">
        <v>3</v>
      </c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81" t="s">
        <v>4</v>
      </c>
      <c r="AG28" s="81" t="s">
        <v>5</v>
      </c>
      <c r="AH28" s="81" t="s">
        <v>6</v>
      </c>
    </row>
    <row r="29" spans="1:34" ht="409.6" customHeight="1" x14ac:dyDescent="0.25">
      <c r="B29" s="84"/>
      <c r="C29" s="84"/>
      <c r="D29" s="99"/>
      <c r="E29" s="84" t="s">
        <v>7</v>
      </c>
      <c r="F29" s="84"/>
      <c r="G29" s="84"/>
      <c r="H29" s="84"/>
      <c r="I29" s="84"/>
      <c r="J29" s="84"/>
      <c r="K29" s="85" t="s">
        <v>8</v>
      </c>
      <c r="L29" s="86"/>
      <c r="M29" s="85" t="s">
        <v>9</v>
      </c>
      <c r="N29" s="86"/>
      <c r="O29" s="85" t="s">
        <v>10</v>
      </c>
      <c r="P29" s="86"/>
      <c r="Q29" s="85" t="s">
        <v>11</v>
      </c>
      <c r="R29" s="86"/>
      <c r="S29" s="85" t="s">
        <v>12</v>
      </c>
      <c r="T29" s="86"/>
      <c r="U29" s="89" t="s">
        <v>13</v>
      </c>
      <c r="V29" s="89" t="s">
        <v>14</v>
      </c>
      <c r="W29" s="89" t="s">
        <v>15</v>
      </c>
      <c r="X29" s="89" t="s">
        <v>16</v>
      </c>
      <c r="Y29" s="93" t="s">
        <v>17</v>
      </c>
      <c r="Z29" s="89" t="s">
        <v>18</v>
      </c>
      <c r="AA29" s="91" t="s">
        <v>19</v>
      </c>
      <c r="AB29" s="91" t="s">
        <v>20</v>
      </c>
      <c r="AC29" s="93" t="s">
        <v>21</v>
      </c>
      <c r="AD29" s="95" t="s">
        <v>22</v>
      </c>
      <c r="AE29" s="91" t="s">
        <v>23</v>
      </c>
      <c r="AF29" s="82"/>
      <c r="AG29" s="82"/>
      <c r="AH29" s="82"/>
    </row>
    <row r="30" spans="1:34" ht="409.6" customHeight="1" x14ac:dyDescent="0.25">
      <c r="B30" s="84"/>
      <c r="C30" s="84"/>
      <c r="D30" s="100"/>
      <c r="E30" s="53" t="s">
        <v>24</v>
      </c>
      <c r="F30" s="53" t="s">
        <v>25</v>
      </c>
      <c r="G30" s="53" t="s">
        <v>26</v>
      </c>
      <c r="H30" s="53" t="s">
        <v>27</v>
      </c>
      <c r="I30" s="53" t="s">
        <v>28</v>
      </c>
      <c r="J30" s="53" t="s">
        <v>29</v>
      </c>
      <c r="K30" s="87"/>
      <c r="L30" s="88"/>
      <c r="M30" s="87"/>
      <c r="N30" s="88"/>
      <c r="O30" s="87"/>
      <c r="P30" s="88"/>
      <c r="Q30" s="87"/>
      <c r="R30" s="88"/>
      <c r="S30" s="87"/>
      <c r="T30" s="88"/>
      <c r="U30" s="90"/>
      <c r="V30" s="90"/>
      <c r="W30" s="90"/>
      <c r="X30" s="90"/>
      <c r="Y30" s="94"/>
      <c r="Z30" s="90"/>
      <c r="AA30" s="92"/>
      <c r="AB30" s="92"/>
      <c r="AC30" s="94"/>
      <c r="AD30" s="96"/>
      <c r="AE30" s="103"/>
      <c r="AF30" s="82"/>
      <c r="AG30" s="82"/>
      <c r="AH30" s="82"/>
    </row>
    <row r="31" spans="1:34" ht="55.5" customHeight="1" x14ac:dyDescent="0.25">
      <c r="B31" s="97"/>
      <c r="C31" s="97"/>
      <c r="D31" s="54" t="s">
        <v>30</v>
      </c>
      <c r="E31" s="54" t="s">
        <v>30</v>
      </c>
      <c r="F31" s="54" t="s">
        <v>30</v>
      </c>
      <c r="G31" s="54" t="s">
        <v>30</v>
      </c>
      <c r="H31" s="54" t="s">
        <v>30</v>
      </c>
      <c r="I31" s="54" t="s">
        <v>30</v>
      </c>
      <c r="J31" s="54" t="s">
        <v>30</v>
      </c>
      <c r="K31" s="55" t="s">
        <v>31</v>
      </c>
      <c r="L31" s="14" t="s">
        <v>30</v>
      </c>
      <c r="M31" s="14" t="s">
        <v>32</v>
      </c>
      <c r="N31" s="14" t="s">
        <v>30</v>
      </c>
      <c r="O31" s="14" t="s">
        <v>32</v>
      </c>
      <c r="P31" s="14" t="s">
        <v>30</v>
      </c>
      <c r="Q31" s="14" t="s">
        <v>32</v>
      </c>
      <c r="R31" s="14" t="s">
        <v>30</v>
      </c>
      <c r="S31" s="14" t="s">
        <v>33</v>
      </c>
      <c r="T31" s="14" t="s">
        <v>30</v>
      </c>
      <c r="U31" s="14" t="s">
        <v>30</v>
      </c>
      <c r="V31" s="56" t="s">
        <v>30</v>
      </c>
      <c r="W31" s="14" t="s">
        <v>30</v>
      </c>
      <c r="X31" s="14" t="s">
        <v>30</v>
      </c>
      <c r="Y31" s="54" t="s">
        <v>30</v>
      </c>
      <c r="Z31" s="14" t="s">
        <v>30</v>
      </c>
      <c r="AA31" s="14" t="s">
        <v>30</v>
      </c>
      <c r="AB31" s="14" t="s">
        <v>30</v>
      </c>
      <c r="AC31" s="14" t="s">
        <v>30</v>
      </c>
      <c r="AD31" s="54" t="s">
        <v>30</v>
      </c>
      <c r="AE31" s="14" t="s">
        <v>30</v>
      </c>
      <c r="AF31" s="83"/>
      <c r="AG31" s="83"/>
      <c r="AH31" s="83"/>
    </row>
    <row r="32" spans="1:34" ht="57" x14ac:dyDescent="0.25">
      <c r="B32" s="52">
        <v>1</v>
      </c>
      <c r="C32" s="52">
        <v>2</v>
      </c>
      <c r="D32" s="52">
        <v>3</v>
      </c>
      <c r="E32" s="52">
        <v>4</v>
      </c>
      <c r="F32" s="52">
        <v>5</v>
      </c>
      <c r="G32" s="52">
        <v>6</v>
      </c>
      <c r="H32" s="52">
        <v>7</v>
      </c>
      <c r="I32" s="52">
        <v>8</v>
      </c>
      <c r="J32" s="52">
        <v>9</v>
      </c>
      <c r="K32" s="51">
        <v>10</v>
      </c>
      <c r="L32" s="52">
        <v>11</v>
      </c>
      <c r="M32" s="52">
        <v>12</v>
      </c>
      <c r="N32" s="52">
        <v>13</v>
      </c>
      <c r="O32" s="51">
        <v>14</v>
      </c>
      <c r="P32" s="52">
        <v>15</v>
      </c>
      <c r="Q32" s="52">
        <v>16</v>
      </c>
      <c r="R32" s="52">
        <v>17</v>
      </c>
      <c r="S32" s="51">
        <v>18</v>
      </c>
      <c r="T32" s="52">
        <v>19</v>
      </c>
      <c r="U32" s="52">
        <v>20</v>
      </c>
      <c r="V32" s="52">
        <v>21</v>
      </c>
      <c r="W32" s="51">
        <v>22</v>
      </c>
      <c r="X32" s="51">
        <v>23</v>
      </c>
      <c r="Y32" s="51">
        <v>24</v>
      </c>
      <c r="Z32" s="51">
        <v>25</v>
      </c>
      <c r="AA32" s="51">
        <v>26</v>
      </c>
      <c r="AB32" s="51">
        <v>27</v>
      </c>
      <c r="AC32" s="51">
        <v>28</v>
      </c>
      <c r="AD32" s="51">
        <v>29</v>
      </c>
      <c r="AE32" s="51">
        <v>30</v>
      </c>
      <c r="AF32" s="51">
        <v>31</v>
      </c>
      <c r="AG32" s="51">
        <v>32</v>
      </c>
      <c r="AH32" s="51">
        <v>33</v>
      </c>
    </row>
    <row r="33" spans="2:34" ht="142.5" customHeight="1" x14ac:dyDescent="0.25">
      <c r="B33" s="75" t="s">
        <v>83</v>
      </c>
      <c r="C33" s="76"/>
      <c r="D33" s="11">
        <f>D34+D35+D36+D37+D38+D39</f>
        <v>19241921.73</v>
      </c>
      <c r="E33" s="11">
        <v>1586481.0099999998</v>
      </c>
      <c r="F33" s="11">
        <v>3756638.41</v>
      </c>
      <c r="G33" s="11">
        <v>0</v>
      </c>
      <c r="H33" s="11">
        <v>823043.13</v>
      </c>
      <c r="I33" s="11">
        <v>6188731.3700000001</v>
      </c>
      <c r="J33" s="11">
        <v>0</v>
      </c>
      <c r="K33" s="11">
        <v>2</v>
      </c>
      <c r="L33" s="11">
        <v>4270940.03</v>
      </c>
      <c r="M33" s="11">
        <v>1014.2</v>
      </c>
      <c r="N33" s="11">
        <v>1743866.75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274171.24</v>
      </c>
      <c r="AD33" s="12">
        <v>598049.78999999992</v>
      </c>
      <c r="AE33" s="12">
        <v>0</v>
      </c>
      <c r="AF33" s="12" t="s">
        <v>34</v>
      </c>
      <c r="AG33" s="12" t="s">
        <v>34</v>
      </c>
      <c r="AH33" s="12" t="s">
        <v>34</v>
      </c>
    </row>
    <row r="34" spans="2:34" ht="147" customHeight="1" x14ac:dyDescent="0.25">
      <c r="B34" s="13">
        <v>1</v>
      </c>
      <c r="C34" s="10" t="s">
        <v>74</v>
      </c>
      <c r="D34" s="11">
        <v>3990959.1300000004</v>
      </c>
      <c r="E34" s="11">
        <v>665074.68999999994</v>
      </c>
      <c r="F34" s="11">
        <v>1385413.28</v>
      </c>
      <c r="G34" s="11">
        <v>0</v>
      </c>
      <c r="H34" s="11">
        <v>0</v>
      </c>
      <c r="I34" s="11">
        <v>1731705.82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56732.91</v>
      </c>
      <c r="AD34" s="12">
        <v>152032.43</v>
      </c>
      <c r="AE34" s="12">
        <v>0</v>
      </c>
      <c r="AF34" s="12">
        <v>2018</v>
      </c>
      <c r="AG34" s="12">
        <v>2019</v>
      </c>
      <c r="AH34" s="12">
        <v>2019</v>
      </c>
    </row>
    <row r="35" spans="2:34" ht="123" x14ac:dyDescent="0.25">
      <c r="B35" s="13">
        <v>2</v>
      </c>
      <c r="C35" s="10" t="s">
        <v>75</v>
      </c>
      <c r="D35" s="11">
        <v>3724002.7700000005</v>
      </c>
      <c r="E35" s="11">
        <v>458997.18</v>
      </c>
      <c r="F35" s="11">
        <v>1151834.27</v>
      </c>
      <c r="G35" s="11">
        <v>0</v>
      </c>
      <c r="H35" s="11">
        <v>487662.53</v>
      </c>
      <c r="I35" s="11">
        <v>1422351.59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52812.68</v>
      </c>
      <c r="AD35" s="12">
        <v>150344.51999999999</v>
      </c>
      <c r="AE35" s="12">
        <v>0</v>
      </c>
      <c r="AF35" s="12">
        <v>2018</v>
      </c>
      <c r="AG35" s="12">
        <v>2019</v>
      </c>
      <c r="AH35" s="12">
        <v>2019</v>
      </c>
    </row>
    <row r="36" spans="2:34" ht="123" x14ac:dyDescent="0.25">
      <c r="B36" s="13">
        <v>3</v>
      </c>
      <c r="C36" s="10" t="s">
        <v>76</v>
      </c>
      <c r="D36" s="11">
        <v>3686384.6</v>
      </c>
      <c r="E36" s="11">
        <v>462409.14</v>
      </c>
      <c r="F36" s="11">
        <v>1219390.8600000001</v>
      </c>
      <c r="G36" s="11">
        <v>0</v>
      </c>
      <c r="H36" s="11">
        <v>335380.59999999998</v>
      </c>
      <c r="I36" s="11">
        <v>1455622.1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52092.04</v>
      </c>
      <c r="AD36" s="12">
        <v>161489.85999999999</v>
      </c>
      <c r="AE36" s="12">
        <v>0</v>
      </c>
      <c r="AF36" s="12">
        <v>2018</v>
      </c>
      <c r="AG36" s="12">
        <v>2019</v>
      </c>
      <c r="AH36" s="12">
        <v>2019</v>
      </c>
    </row>
    <row r="37" spans="2:34" ht="123" x14ac:dyDescent="0.25">
      <c r="B37" s="13">
        <v>4</v>
      </c>
      <c r="C37" s="10" t="s">
        <v>77</v>
      </c>
      <c r="D37" s="11">
        <v>1663610.2200000002</v>
      </c>
      <c r="E37" s="11">
        <v>0</v>
      </c>
      <c r="F37" s="11">
        <v>0</v>
      </c>
      <c r="G37" s="11">
        <v>0</v>
      </c>
      <c r="H37" s="11">
        <v>0</v>
      </c>
      <c r="I37" s="11">
        <v>1579051.86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23685.78</v>
      </c>
      <c r="AD37" s="12">
        <v>60872.58</v>
      </c>
      <c r="AE37" s="12">
        <v>0</v>
      </c>
      <c r="AF37" s="12">
        <v>2018</v>
      </c>
      <c r="AG37" s="12">
        <v>2018</v>
      </c>
      <c r="AH37" s="12">
        <v>2018</v>
      </c>
    </row>
    <row r="38" spans="2:34" ht="123" x14ac:dyDescent="0.25">
      <c r="B38" s="13">
        <v>5</v>
      </c>
      <c r="C38" s="10" t="s">
        <v>78</v>
      </c>
      <c r="D38" s="11">
        <v>1768650.48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1014.2</v>
      </c>
      <c r="N38" s="11">
        <v>1743866.75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24783.73</v>
      </c>
      <c r="AD38" s="12">
        <v>0</v>
      </c>
      <c r="AE38" s="12">
        <v>0</v>
      </c>
      <c r="AF38" s="12" t="s">
        <v>35</v>
      </c>
      <c r="AG38" s="12">
        <v>2018</v>
      </c>
      <c r="AH38" s="12">
        <v>2018</v>
      </c>
    </row>
    <row r="39" spans="2:34" ht="123" x14ac:dyDescent="0.25">
      <c r="B39" s="13">
        <v>6</v>
      </c>
      <c r="C39" s="10" t="s">
        <v>79</v>
      </c>
      <c r="D39" s="11">
        <v>4408314.53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2</v>
      </c>
      <c r="L39" s="11">
        <v>4270940.03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64064.1</v>
      </c>
      <c r="AD39" s="12">
        <v>73310.399999999994</v>
      </c>
      <c r="AE39" s="12">
        <v>0</v>
      </c>
      <c r="AF39" s="12">
        <v>2018</v>
      </c>
      <c r="AG39" s="12">
        <v>2019</v>
      </c>
      <c r="AH39" s="12">
        <v>2019</v>
      </c>
    </row>
    <row r="40" spans="2:34" ht="121.5" customHeight="1" x14ac:dyDescent="0.25">
      <c r="B40" s="75" t="s">
        <v>84</v>
      </c>
      <c r="C40" s="76"/>
      <c r="D40" s="11">
        <f>D41+D42+D43+D44+D45+D46+D47</f>
        <v>26081304.679999996</v>
      </c>
      <c r="E40" s="11">
        <v>358553.67</v>
      </c>
      <c r="F40" s="11">
        <v>782189.97</v>
      </c>
      <c r="G40" s="11">
        <v>2883329.72</v>
      </c>
      <c r="H40" s="11">
        <v>0</v>
      </c>
      <c r="I40" s="11">
        <v>2341625.11</v>
      </c>
      <c r="J40" s="11">
        <v>0</v>
      </c>
      <c r="K40" s="11">
        <v>8</v>
      </c>
      <c r="L40" s="11">
        <v>14363695.119999999</v>
      </c>
      <c r="M40" s="11">
        <v>0</v>
      </c>
      <c r="N40" s="11">
        <v>0</v>
      </c>
      <c r="O40" s="11">
        <v>0</v>
      </c>
      <c r="P40" s="11">
        <v>0</v>
      </c>
      <c r="Q40" s="11">
        <v>7022.94</v>
      </c>
      <c r="R40" s="11">
        <v>4499990.3899999997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255318.97</v>
      </c>
      <c r="AD40" s="12">
        <v>596601.73</v>
      </c>
      <c r="AE40" s="12">
        <v>0</v>
      </c>
      <c r="AF40" s="12" t="s">
        <v>34</v>
      </c>
      <c r="AG40" s="12" t="s">
        <v>34</v>
      </c>
      <c r="AH40" s="12" t="s">
        <v>34</v>
      </c>
    </row>
    <row r="41" spans="2:34" ht="123" x14ac:dyDescent="0.25">
      <c r="B41" s="13">
        <v>1</v>
      </c>
      <c r="C41" s="10" t="s">
        <v>80</v>
      </c>
      <c r="D41" s="11">
        <v>252663.47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2">
        <v>252663.47</v>
      </c>
      <c r="AE41" s="12">
        <v>0</v>
      </c>
      <c r="AF41" s="12">
        <v>2019</v>
      </c>
      <c r="AG41" s="12" t="s">
        <v>35</v>
      </c>
      <c r="AH41" s="12" t="s">
        <v>35</v>
      </c>
    </row>
    <row r="42" spans="2:34" ht="123" x14ac:dyDescent="0.25">
      <c r="B42" s="13">
        <v>2</v>
      </c>
      <c r="C42" s="10" t="s">
        <v>81</v>
      </c>
      <c r="D42" s="11">
        <v>4667502.63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7022.94</v>
      </c>
      <c r="R42" s="11">
        <v>4499990.3899999997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67162.36</v>
      </c>
      <c r="AD42" s="12">
        <v>100349.88</v>
      </c>
      <c r="AE42" s="12">
        <v>0</v>
      </c>
      <c r="AF42" s="12">
        <v>2019</v>
      </c>
      <c r="AG42" s="12">
        <v>2019</v>
      </c>
      <c r="AH42" s="12">
        <v>2019</v>
      </c>
    </row>
    <row r="43" spans="2:34" ht="123" x14ac:dyDescent="0.25">
      <c r="B43" s="13">
        <v>3</v>
      </c>
      <c r="C43" s="10" t="s">
        <v>71</v>
      </c>
      <c r="D43" s="11">
        <v>4228549.9400000004</v>
      </c>
      <c r="E43" s="11">
        <v>0</v>
      </c>
      <c r="F43" s="11">
        <v>0</v>
      </c>
      <c r="G43" s="11">
        <v>2883329.72</v>
      </c>
      <c r="H43" s="11">
        <v>0</v>
      </c>
      <c r="I43" s="11">
        <v>1283037.19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62183.03</v>
      </c>
      <c r="AD43" s="12">
        <v>0</v>
      </c>
      <c r="AE43" s="12">
        <v>0</v>
      </c>
      <c r="AF43" s="12" t="s">
        <v>35</v>
      </c>
      <c r="AG43" s="12">
        <v>2019</v>
      </c>
      <c r="AH43" s="12">
        <v>2019</v>
      </c>
    </row>
    <row r="44" spans="2:34" ht="123" x14ac:dyDescent="0.25">
      <c r="B44" s="13">
        <v>4</v>
      </c>
      <c r="C44" s="10" t="s">
        <v>72</v>
      </c>
      <c r="D44" s="11">
        <v>2232321.5399999996</v>
      </c>
      <c r="E44" s="11">
        <v>358553.67</v>
      </c>
      <c r="F44" s="11">
        <v>782189.97</v>
      </c>
      <c r="G44" s="11">
        <v>0</v>
      </c>
      <c r="H44" s="11">
        <v>0</v>
      </c>
      <c r="I44" s="11">
        <v>1058587.92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32989.980000000003</v>
      </c>
      <c r="AD44" s="12">
        <v>0</v>
      </c>
      <c r="AE44" s="12">
        <v>0</v>
      </c>
      <c r="AF44" s="12" t="s">
        <v>35</v>
      </c>
      <c r="AG44" s="12">
        <v>2019</v>
      </c>
      <c r="AH44" s="12">
        <v>2019</v>
      </c>
    </row>
    <row r="45" spans="2:34" ht="123" x14ac:dyDescent="0.25">
      <c r="B45" s="13">
        <v>5</v>
      </c>
      <c r="C45" s="10" t="s">
        <v>82</v>
      </c>
      <c r="D45" s="11">
        <v>6405375.7999999998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4</v>
      </c>
      <c r="L45" s="11">
        <v>6230057.2800000003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92983.6</v>
      </c>
      <c r="AD45" s="12">
        <v>82334.92</v>
      </c>
      <c r="AE45" s="12">
        <v>0</v>
      </c>
      <c r="AF45" s="12">
        <v>2018</v>
      </c>
      <c r="AG45" s="12">
        <v>2019</v>
      </c>
      <c r="AH45" s="12">
        <v>2019</v>
      </c>
    </row>
    <row r="46" spans="2:34" ht="123" x14ac:dyDescent="0.25">
      <c r="B46" s="13">
        <v>6</v>
      </c>
      <c r="C46" s="10" t="s">
        <v>73</v>
      </c>
      <c r="D46" s="11">
        <v>72605.86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2">
        <v>72605.86</v>
      </c>
      <c r="AE46" s="12">
        <v>0</v>
      </c>
      <c r="AF46" s="12">
        <v>2019</v>
      </c>
      <c r="AG46" s="12" t="s">
        <v>35</v>
      </c>
      <c r="AH46" s="12" t="s">
        <v>35</v>
      </c>
    </row>
    <row r="47" spans="2:34" ht="123" x14ac:dyDescent="0.25">
      <c r="B47" s="13">
        <v>7</v>
      </c>
      <c r="C47" s="10" t="s">
        <v>103</v>
      </c>
      <c r="D47" s="11">
        <v>8222285.4399999985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4</v>
      </c>
      <c r="L47" s="11">
        <v>8133637.8399999989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2">
        <v>88647.6</v>
      </c>
      <c r="AE47" s="12">
        <v>0</v>
      </c>
      <c r="AF47" s="12">
        <v>2019</v>
      </c>
      <c r="AG47" s="12">
        <v>2019</v>
      </c>
      <c r="AH47" s="12" t="s">
        <v>35</v>
      </c>
    </row>
    <row r="53" spans="2:34" ht="91.5" x14ac:dyDescent="1.25">
      <c r="B53" s="74" t="s">
        <v>124</v>
      </c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</row>
    <row r="54" spans="2:34" ht="90" x14ac:dyDescent="1.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2:34" ht="90" x14ac:dyDescent="1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2:34" ht="91.5" x14ac:dyDescent="1.25">
      <c r="B56" s="74" t="s">
        <v>125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</row>
  </sheetData>
  <mergeCells count="37">
    <mergeCell ref="M29:N30"/>
    <mergeCell ref="O29:P30"/>
    <mergeCell ref="Q29:R30"/>
    <mergeCell ref="S29:T30"/>
    <mergeCell ref="U29:U30"/>
    <mergeCell ref="B56:AH56"/>
    <mergeCell ref="B33:C33"/>
    <mergeCell ref="B40:C40"/>
    <mergeCell ref="B21:AH21"/>
    <mergeCell ref="B22:AH22"/>
    <mergeCell ref="B23:AH23"/>
    <mergeCell ref="B24:AH24"/>
    <mergeCell ref="AG28:AG31"/>
    <mergeCell ref="AH28:AH31"/>
    <mergeCell ref="E29:J29"/>
    <mergeCell ref="K29:L30"/>
    <mergeCell ref="AF28:AF31"/>
    <mergeCell ref="Z29:Z30"/>
    <mergeCell ref="AA29:AA30"/>
    <mergeCell ref="AB29:AB30"/>
    <mergeCell ref="AC29:AC30"/>
    <mergeCell ref="AB17:AH17"/>
    <mergeCell ref="AB18:AH18"/>
    <mergeCell ref="AB19:AH19"/>
    <mergeCell ref="AB16:AH16"/>
    <mergeCell ref="B53:AH53"/>
    <mergeCell ref="AD29:AD30"/>
    <mergeCell ref="B28:B31"/>
    <mergeCell ref="C28:C31"/>
    <mergeCell ref="D28:D30"/>
    <mergeCell ref="E28:T28"/>
    <mergeCell ref="U28:AE28"/>
    <mergeCell ref="V29:V30"/>
    <mergeCell ref="W29:W30"/>
    <mergeCell ref="X29:X30"/>
    <mergeCell ref="Y29:Y30"/>
    <mergeCell ref="AE29:AE30"/>
  </mergeCells>
  <pageMargins left="0" right="0" top="0" bottom="0" header="0" footer="0"/>
  <pageSetup paperSize="9" scale="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7"/>
  <sheetViews>
    <sheetView zoomScale="25" zoomScaleNormal="25" workbookViewId="0">
      <selection activeCell="N3" sqref="N3:U3"/>
    </sheetView>
  </sheetViews>
  <sheetFormatPr defaultRowHeight="18.75" x14ac:dyDescent="0.3"/>
  <cols>
    <col min="1" max="1" width="12.5703125" style="6" customWidth="1"/>
    <col min="2" max="2" width="74.140625" style="6" customWidth="1"/>
    <col min="3" max="3" width="18.28515625" style="6" customWidth="1"/>
    <col min="4" max="4" width="22.28515625" style="6" customWidth="1"/>
    <col min="5" max="5" width="42.42578125" style="6" customWidth="1"/>
    <col min="6" max="7" width="21.5703125" style="6" bestFit="1" customWidth="1"/>
    <col min="8" max="9" width="30.7109375" style="6" customWidth="1"/>
    <col min="10" max="10" width="38.7109375" style="6" customWidth="1"/>
    <col min="11" max="11" width="24" style="6" customWidth="1"/>
    <col min="12" max="12" width="21.140625" style="6" customWidth="1"/>
    <col min="13" max="13" width="34" style="6" customWidth="1"/>
    <col min="14" max="14" width="64.85546875" style="6" customWidth="1"/>
    <col min="15" max="15" width="45.28515625" style="6" customWidth="1"/>
    <col min="16" max="16" width="27.42578125" style="6" hidden="1" customWidth="1"/>
    <col min="17" max="17" width="27.85546875" style="6" hidden="1" customWidth="1"/>
    <col min="18" max="18" width="31.7109375" style="6" hidden="1" customWidth="1"/>
    <col min="19" max="19" width="30.7109375" style="6" customWidth="1"/>
    <col min="20" max="20" width="30.85546875" style="6" customWidth="1"/>
    <col min="21" max="21" width="43.7109375" style="6" customWidth="1"/>
    <col min="22" max="22" width="9.140625" style="6"/>
    <col min="23" max="24" width="20.7109375" style="6" bestFit="1" customWidth="1"/>
    <col min="25" max="25" width="9.140625" style="6"/>
    <col min="26" max="26" width="11.5703125" style="6" bestFit="1" customWidth="1"/>
    <col min="27" max="27" width="9.42578125" style="6" bestFit="1" customWidth="1"/>
    <col min="28" max="30" width="34.42578125" style="6" bestFit="1" customWidth="1"/>
    <col min="31" max="31" width="20.7109375" style="6" bestFit="1" customWidth="1"/>
    <col min="32" max="34" width="9.140625" style="6"/>
    <col min="35" max="35" width="48.28515625" style="6" bestFit="1" customWidth="1"/>
    <col min="36" max="37" width="9.42578125" style="6" bestFit="1" customWidth="1"/>
    <col min="38" max="38" width="48.28515625" style="6" bestFit="1" customWidth="1"/>
    <col min="39" max="40" width="20.7109375" style="6" bestFit="1" customWidth="1"/>
    <col min="41" max="16384" width="9.140625" style="6"/>
  </cols>
  <sheetData>
    <row r="1" spans="1:40" ht="35.25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04" t="s">
        <v>111</v>
      </c>
      <c r="O1" s="104"/>
      <c r="P1" s="104"/>
      <c r="Q1" s="104"/>
      <c r="R1" s="104"/>
      <c r="S1" s="104"/>
      <c r="T1" s="104"/>
      <c r="U1" s="104"/>
    </row>
    <row r="2" spans="1:40" ht="135" customHeight="1" x14ac:dyDescent="0.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05" t="s">
        <v>112</v>
      </c>
      <c r="O2" s="105"/>
      <c r="P2" s="105"/>
      <c r="Q2" s="105"/>
      <c r="R2" s="105"/>
      <c r="S2" s="105"/>
      <c r="T2" s="105"/>
      <c r="U2" s="105"/>
    </row>
    <row r="3" spans="1:40" ht="33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06" t="s">
        <v>130</v>
      </c>
      <c r="O3" s="106"/>
      <c r="P3" s="106"/>
      <c r="Q3" s="106"/>
      <c r="R3" s="106"/>
      <c r="S3" s="106"/>
      <c r="T3" s="106"/>
      <c r="U3" s="106"/>
    </row>
    <row r="4" spans="1:40" ht="81.75" customHeight="1" x14ac:dyDescent="0.3">
      <c r="A4" s="107" t="s">
        <v>113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40" ht="18.75" customHeight="1" x14ac:dyDescent="0.3"/>
    <row r="7" spans="1:40" ht="20.25" customHeight="1" x14ac:dyDescent="0.3">
      <c r="A7" s="124" t="s">
        <v>0</v>
      </c>
      <c r="B7" s="124" t="s">
        <v>36</v>
      </c>
      <c r="C7" s="124" t="s">
        <v>37</v>
      </c>
      <c r="D7" s="124"/>
      <c r="E7" s="123" t="s">
        <v>38</v>
      </c>
      <c r="F7" s="123" t="s">
        <v>39</v>
      </c>
      <c r="G7" s="123" t="s">
        <v>40</v>
      </c>
      <c r="H7" s="123" t="s">
        <v>41</v>
      </c>
      <c r="I7" s="124" t="s">
        <v>42</v>
      </c>
      <c r="J7" s="124"/>
      <c r="K7" s="127" t="s">
        <v>43</v>
      </c>
      <c r="L7" s="129" t="s">
        <v>44</v>
      </c>
      <c r="M7" s="129" t="s">
        <v>45</v>
      </c>
      <c r="N7" s="124" t="s">
        <v>46</v>
      </c>
      <c r="O7" s="110" t="s">
        <v>47</v>
      </c>
      <c r="P7" s="111"/>
      <c r="Q7" s="111"/>
      <c r="R7" s="112"/>
      <c r="S7" s="119" t="s">
        <v>48</v>
      </c>
      <c r="T7" s="121" t="s">
        <v>49</v>
      </c>
    </row>
    <row r="8" spans="1:40" ht="4.5" customHeight="1" x14ac:dyDescent="0.3">
      <c r="A8" s="124"/>
      <c r="B8" s="124"/>
      <c r="C8" s="123" t="s">
        <v>50</v>
      </c>
      <c r="D8" s="121" t="s">
        <v>51</v>
      </c>
      <c r="E8" s="124"/>
      <c r="F8" s="124"/>
      <c r="G8" s="124"/>
      <c r="H8" s="124"/>
      <c r="I8" s="123" t="s">
        <v>52</v>
      </c>
      <c r="J8" s="121" t="s">
        <v>53</v>
      </c>
      <c r="K8" s="128"/>
      <c r="L8" s="130"/>
      <c r="M8" s="130"/>
      <c r="N8" s="124"/>
      <c r="O8" s="113"/>
      <c r="P8" s="114"/>
      <c r="Q8" s="114"/>
      <c r="R8" s="115"/>
      <c r="S8" s="120"/>
      <c r="T8" s="122"/>
    </row>
    <row r="9" spans="1:40" ht="409.6" customHeight="1" x14ac:dyDescent="0.3">
      <c r="A9" s="124"/>
      <c r="B9" s="124"/>
      <c r="C9" s="124"/>
      <c r="D9" s="122"/>
      <c r="E9" s="124"/>
      <c r="F9" s="124"/>
      <c r="G9" s="124"/>
      <c r="H9" s="124"/>
      <c r="I9" s="124"/>
      <c r="J9" s="122"/>
      <c r="K9" s="128"/>
      <c r="L9" s="130"/>
      <c r="M9" s="130"/>
      <c r="N9" s="124"/>
      <c r="O9" s="116"/>
      <c r="P9" s="117"/>
      <c r="Q9" s="117"/>
      <c r="R9" s="118"/>
      <c r="S9" s="120"/>
      <c r="T9" s="122"/>
    </row>
    <row r="10" spans="1:40" ht="47.25" customHeight="1" x14ac:dyDescent="0.3">
      <c r="A10" s="125"/>
      <c r="B10" s="125"/>
      <c r="C10" s="125"/>
      <c r="D10" s="126"/>
      <c r="E10" s="124"/>
      <c r="F10" s="125"/>
      <c r="G10" s="125"/>
      <c r="H10" s="17" t="s">
        <v>32</v>
      </c>
      <c r="I10" s="17" t="s">
        <v>32</v>
      </c>
      <c r="J10" s="17" t="s">
        <v>32</v>
      </c>
      <c r="K10" s="18" t="s">
        <v>54</v>
      </c>
      <c r="L10" s="131"/>
      <c r="M10" s="131"/>
      <c r="N10" s="125"/>
      <c r="O10" s="17" t="s">
        <v>30</v>
      </c>
      <c r="P10" s="17" t="s">
        <v>30</v>
      </c>
      <c r="Q10" s="17" t="s">
        <v>30</v>
      </c>
      <c r="R10" s="17" t="s">
        <v>30</v>
      </c>
      <c r="S10" s="19" t="s">
        <v>55</v>
      </c>
      <c r="T10" s="17" t="s">
        <v>55</v>
      </c>
    </row>
    <row r="11" spans="1:40" ht="27.75" x14ac:dyDescent="0.3">
      <c r="A11" s="20">
        <v>1</v>
      </c>
      <c r="B11" s="20">
        <v>2</v>
      </c>
      <c r="C11" s="20">
        <v>3</v>
      </c>
      <c r="D11" s="20">
        <v>4</v>
      </c>
      <c r="E11" s="21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2">
        <v>11</v>
      </c>
      <c r="L11" s="20">
        <v>12</v>
      </c>
      <c r="M11" s="20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20">
        <v>16</v>
      </c>
      <c r="T11" s="20">
        <v>17</v>
      </c>
    </row>
    <row r="12" spans="1:40" ht="92.25" customHeight="1" x14ac:dyDescent="0.85">
      <c r="A12" s="108" t="s">
        <v>83</v>
      </c>
      <c r="B12" s="109"/>
      <c r="C12" s="23" t="s">
        <v>34</v>
      </c>
      <c r="D12" s="23" t="s">
        <v>34</v>
      </c>
      <c r="E12" s="7" t="s">
        <v>34</v>
      </c>
      <c r="F12" s="23" t="s">
        <v>34</v>
      </c>
      <c r="G12" s="23" t="s">
        <v>34</v>
      </c>
      <c r="H12" s="24">
        <v>25383.5</v>
      </c>
      <c r="I12" s="24">
        <v>19830.2</v>
      </c>
      <c r="J12" s="24">
        <v>16944.399999999998</v>
      </c>
      <c r="K12" s="25">
        <v>1118</v>
      </c>
      <c r="L12" s="7" t="s">
        <v>34</v>
      </c>
      <c r="M12" s="7" t="s">
        <v>34</v>
      </c>
      <c r="N12" s="7" t="s">
        <v>34</v>
      </c>
      <c r="O12" s="24">
        <v>19241921.73</v>
      </c>
      <c r="P12" s="24">
        <v>0</v>
      </c>
      <c r="Q12" s="24">
        <v>0</v>
      </c>
      <c r="R12" s="24">
        <v>19241921.73</v>
      </c>
      <c r="S12" s="26">
        <v>758.04840664211008</v>
      </c>
      <c r="T12" s="26">
        <v>1389.7258261928935</v>
      </c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</row>
    <row r="13" spans="1:40" ht="123" x14ac:dyDescent="0.85">
      <c r="A13" s="13">
        <v>1</v>
      </c>
      <c r="B13" s="10" t="s">
        <v>74</v>
      </c>
      <c r="C13" s="23">
        <v>1975</v>
      </c>
      <c r="D13" s="23"/>
      <c r="E13" s="7" t="s">
        <v>67</v>
      </c>
      <c r="F13" s="23">
        <v>5</v>
      </c>
      <c r="G13" s="23">
        <v>5</v>
      </c>
      <c r="H13" s="24">
        <v>3872.1</v>
      </c>
      <c r="I13" s="24">
        <v>3394.8</v>
      </c>
      <c r="J13" s="24">
        <v>3126.9</v>
      </c>
      <c r="K13" s="25">
        <v>195</v>
      </c>
      <c r="L13" s="7" t="s">
        <v>57</v>
      </c>
      <c r="M13" s="7" t="s">
        <v>58</v>
      </c>
      <c r="N13" s="7" t="s">
        <v>85</v>
      </c>
      <c r="O13" s="24">
        <v>3990959.1300000004</v>
      </c>
      <c r="P13" s="24">
        <v>0</v>
      </c>
      <c r="Q13" s="24">
        <v>0</v>
      </c>
      <c r="R13" s="24">
        <v>3990959.1300000004</v>
      </c>
      <c r="S13" s="26">
        <v>1030.6962965832495</v>
      </c>
      <c r="T13" s="26">
        <v>1030.6962965832495</v>
      </c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</row>
    <row r="14" spans="1:40" ht="123" x14ac:dyDescent="0.85">
      <c r="A14" s="13">
        <v>2</v>
      </c>
      <c r="B14" s="10" t="s">
        <v>75</v>
      </c>
      <c r="C14" s="23">
        <v>1976</v>
      </c>
      <c r="D14" s="23">
        <v>2014</v>
      </c>
      <c r="E14" s="7" t="s">
        <v>67</v>
      </c>
      <c r="F14" s="23">
        <v>5</v>
      </c>
      <c r="G14" s="23">
        <v>5</v>
      </c>
      <c r="H14" s="24">
        <v>3766.7</v>
      </c>
      <c r="I14" s="24">
        <v>3448.9</v>
      </c>
      <c r="J14" s="24">
        <v>3176.5</v>
      </c>
      <c r="K14" s="25">
        <v>171</v>
      </c>
      <c r="L14" s="7" t="s">
        <v>57</v>
      </c>
      <c r="M14" s="7" t="s">
        <v>58</v>
      </c>
      <c r="N14" s="7" t="s">
        <v>85</v>
      </c>
      <c r="O14" s="24">
        <v>3724002.7700000005</v>
      </c>
      <c r="P14" s="24">
        <v>0</v>
      </c>
      <c r="Q14" s="24">
        <v>0</v>
      </c>
      <c r="R14" s="24">
        <v>3724002.7700000005</v>
      </c>
      <c r="S14" s="26">
        <v>988.66455252608398</v>
      </c>
      <c r="T14" s="26">
        <v>1176.44</v>
      </c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</row>
    <row r="15" spans="1:40" ht="123" x14ac:dyDescent="0.85">
      <c r="A15" s="13">
        <v>3</v>
      </c>
      <c r="B15" s="10" t="s">
        <v>76</v>
      </c>
      <c r="C15" s="23">
        <v>1989</v>
      </c>
      <c r="D15" s="23">
        <v>2014</v>
      </c>
      <c r="E15" s="7" t="s">
        <v>67</v>
      </c>
      <c r="F15" s="23">
        <v>5</v>
      </c>
      <c r="G15" s="23">
        <v>5</v>
      </c>
      <c r="H15" s="24">
        <v>3931.2</v>
      </c>
      <c r="I15" s="24">
        <v>3424.8</v>
      </c>
      <c r="J15" s="24">
        <v>3030.1</v>
      </c>
      <c r="K15" s="25">
        <v>192</v>
      </c>
      <c r="L15" s="7" t="s">
        <v>57</v>
      </c>
      <c r="M15" s="7" t="s">
        <v>58</v>
      </c>
      <c r="N15" s="7" t="s">
        <v>85</v>
      </c>
      <c r="O15" s="24">
        <v>3686384.6</v>
      </c>
      <c r="P15" s="24">
        <v>0</v>
      </c>
      <c r="Q15" s="24">
        <v>0</v>
      </c>
      <c r="R15" s="24">
        <v>3686384.6</v>
      </c>
      <c r="S15" s="26">
        <v>937.72502035002037</v>
      </c>
      <c r="T15" s="26">
        <v>1176.44</v>
      </c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</row>
    <row r="16" spans="1:40" ht="123" x14ac:dyDescent="0.85">
      <c r="A16" s="13">
        <v>4</v>
      </c>
      <c r="B16" s="10" t="s">
        <v>77</v>
      </c>
      <c r="C16" s="23">
        <v>1990</v>
      </c>
      <c r="D16" s="23">
        <v>2015</v>
      </c>
      <c r="E16" s="7" t="s">
        <v>67</v>
      </c>
      <c r="F16" s="23">
        <v>5</v>
      </c>
      <c r="G16" s="23">
        <v>5</v>
      </c>
      <c r="H16" s="24">
        <v>4352.7</v>
      </c>
      <c r="I16" s="24">
        <v>3929.5</v>
      </c>
      <c r="J16" s="24">
        <v>3876.3</v>
      </c>
      <c r="K16" s="25">
        <v>179</v>
      </c>
      <c r="L16" s="7" t="s">
        <v>57</v>
      </c>
      <c r="M16" s="7" t="s">
        <v>58</v>
      </c>
      <c r="N16" s="7" t="s">
        <v>85</v>
      </c>
      <c r="O16" s="24">
        <v>1663610.2200000002</v>
      </c>
      <c r="P16" s="24">
        <v>0</v>
      </c>
      <c r="Q16" s="24">
        <v>0</v>
      </c>
      <c r="R16" s="24">
        <v>1663610.2200000002</v>
      </c>
      <c r="S16" s="26">
        <v>382.20190226755813</v>
      </c>
      <c r="T16" s="26">
        <v>673.78</v>
      </c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</row>
    <row r="17" spans="1:40" ht="123" x14ac:dyDescent="0.85">
      <c r="A17" s="13">
        <v>5</v>
      </c>
      <c r="B17" s="10" t="s">
        <v>78</v>
      </c>
      <c r="C17" s="23">
        <v>1980</v>
      </c>
      <c r="D17" s="23"/>
      <c r="E17" s="7" t="s">
        <v>56</v>
      </c>
      <c r="F17" s="23">
        <v>5</v>
      </c>
      <c r="G17" s="23">
        <v>2</v>
      </c>
      <c r="H17" s="24">
        <v>4925</v>
      </c>
      <c r="I17" s="24">
        <v>2139.1</v>
      </c>
      <c r="J17" s="24">
        <v>241.5</v>
      </c>
      <c r="K17" s="25">
        <v>215</v>
      </c>
      <c r="L17" s="7" t="s">
        <v>57</v>
      </c>
      <c r="M17" s="7" t="s">
        <v>58</v>
      </c>
      <c r="N17" s="7" t="s">
        <v>85</v>
      </c>
      <c r="O17" s="24">
        <v>1768650.48</v>
      </c>
      <c r="P17" s="24">
        <v>0</v>
      </c>
      <c r="Q17" s="24">
        <v>0</v>
      </c>
      <c r="R17" s="24">
        <v>1768650.48</v>
      </c>
      <c r="S17" s="26">
        <v>359.11684873096448</v>
      </c>
      <c r="T17" s="26">
        <v>1389.7258261928935</v>
      </c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</row>
    <row r="18" spans="1:40" ht="123" x14ac:dyDescent="0.85">
      <c r="A18" s="13">
        <v>6</v>
      </c>
      <c r="B18" s="10" t="s">
        <v>79</v>
      </c>
      <c r="C18" s="23">
        <v>1987</v>
      </c>
      <c r="D18" s="23"/>
      <c r="E18" s="7" t="s">
        <v>69</v>
      </c>
      <c r="F18" s="23">
        <v>12</v>
      </c>
      <c r="G18" s="23">
        <v>1</v>
      </c>
      <c r="H18" s="24">
        <v>4535.8</v>
      </c>
      <c r="I18" s="24">
        <v>3493.1</v>
      </c>
      <c r="J18" s="24">
        <v>3493.1</v>
      </c>
      <c r="K18" s="25">
        <v>166</v>
      </c>
      <c r="L18" s="7" t="s">
        <v>57</v>
      </c>
      <c r="M18" s="7" t="s">
        <v>58</v>
      </c>
      <c r="N18" s="7" t="s">
        <v>86</v>
      </c>
      <c r="O18" s="24">
        <v>4408314.53</v>
      </c>
      <c r="P18" s="24">
        <v>0</v>
      </c>
      <c r="Q18" s="24">
        <v>0</v>
      </c>
      <c r="R18" s="24">
        <v>4408314.53</v>
      </c>
      <c r="S18" s="26">
        <v>971.89349839058161</v>
      </c>
      <c r="T18" s="26">
        <v>1149.3438864147449</v>
      </c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</row>
    <row r="19" spans="1:40" ht="61.5" x14ac:dyDescent="0.85">
      <c r="A19" s="69" t="s">
        <v>84</v>
      </c>
      <c r="B19" s="10"/>
      <c r="C19" s="23" t="s">
        <v>34</v>
      </c>
      <c r="D19" s="23" t="s">
        <v>34</v>
      </c>
      <c r="E19" s="7" t="s">
        <v>34</v>
      </c>
      <c r="F19" s="23" t="s">
        <v>34</v>
      </c>
      <c r="G19" s="23" t="s">
        <v>34</v>
      </c>
      <c r="H19" s="24">
        <v>45179.44</v>
      </c>
      <c r="I19" s="24">
        <v>39643.800000000003</v>
      </c>
      <c r="J19" s="24">
        <v>33200.149999999994</v>
      </c>
      <c r="K19" s="25">
        <v>2134</v>
      </c>
      <c r="L19" s="7" t="s">
        <v>34</v>
      </c>
      <c r="M19" s="7" t="s">
        <v>34</v>
      </c>
      <c r="N19" s="7" t="s">
        <v>34</v>
      </c>
      <c r="O19" s="24">
        <v>26081304.679999996</v>
      </c>
      <c r="P19" s="24">
        <v>0</v>
      </c>
      <c r="Q19" s="24">
        <v>0</v>
      </c>
      <c r="R19" s="24">
        <v>26081304.679999996</v>
      </c>
      <c r="S19" s="26">
        <v>577.28260199772274</v>
      </c>
      <c r="T19" s="26">
        <v>5741.4615390854578</v>
      </c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</row>
    <row r="20" spans="1:40" ht="123" x14ac:dyDescent="0.85">
      <c r="A20" s="13">
        <v>1</v>
      </c>
      <c r="B20" s="10" t="s">
        <v>80</v>
      </c>
      <c r="C20" s="23">
        <v>1979</v>
      </c>
      <c r="D20" s="23">
        <v>2016</v>
      </c>
      <c r="E20" s="7" t="s">
        <v>68</v>
      </c>
      <c r="F20" s="23">
        <v>9</v>
      </c>
      <c r="G20" s="23">
        <v>4</v>
      </c>
      <c r="H20" s="24">
        <v>7780.54</v>
      </c>
      <c r="I20" s="24">
        <v>7022.3</v>
      </c>
      <c r="J20" s="24">
        <v>6468.65</v>
      </c>
      <c r="K20" s="25">
        <v>388</v>
      </c>
      <c r="L20" s="7" t="s">
        <v>57</v>
      </c>
      <c r="M20" s="7" t="s">
        <v>58</v>
      </c>
      <c r="N20" s="7" t="s">
        <v>85</v>
      </c>
      <c r="O20" s="24">
        <v>252663.47</v>
      </c>
      <c r="P20" s="24">
        <v>0</v>
      </c>
      <c r="Q20" s="24">
        <v>0</v>
      </c>
      <c r="R20" s="24">
        <v>252663.47</v>
      </c>
      <c r="S20" s="26">
        <v>32.4737704580916</v>
      </c>
      <c r="T20" s="26">
        <v>32.4737704580916</v>
      </c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</row>
    <row r="21" spans="1:40" ht="123" x14ac:dyDescent="0.85">
      <c r="A21" s="13">
        <v>2</v>
      </c>
      <c r="B21" s="10" t="s">
        <v>81</v>
      </c>
      <c r="C21" s="23">
        <v>1983</v>
      </c>
      <c r="D21" s="23">
        <v>2016</v>
      </c>
      <c r="E21" s="7" t="s">
        <v>68</v>
      </c>
      <c r="F21" s="23">
        <v>12</v>
      </c>
      <c r="G21" s="23">
        <v>3</v>
      </c>
      <c r="H21" s="24">
        <v>9222.1</v>
      </c>
      <c r="I21" s="24">
        <v>8177.3</v>
      </c>
      <c r="J21" s="24">
        <v>6098.2</v>
      </c>
      <c r="K21" s="25">
        <v>410</v>
      </c>
      <c r="L21" s="7" t="s">
        <v>57</v>
      </c>
      <c r="M21" s="7" t="s">
        <v>58</v>
      </c>
      <c r="N21" s="7" t="s">
        <v>85</v>
      </c>
      <c r="O21" s="24">
        <v>4667502.63</v>
      </c>
      <c r="P21" s="24">
        <v>0</v>
      </c>
      <c r="Q21" s="24">
        <v>0</v>
      </c>
      <c r="R21" s="24">
        <v>4667502.63</v>
      </c>
      <c r="S21" s="26">
        <v>506.12145064573144</v>
      </c>
      <c r="T21" s="26">
        <v>5741.4615390854578</v>
      </c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</row>
    <row r="22" spans="1:40" ht="123" x14ac:dyDescent="0.85">
      <c r="A22" s="13">
        <v>3</v>
      </c>
      <c r="B22" s="10" t="s">
        <v>71</v>
      </c>
      <c r="C22" s="23">
        <v>1976</v>
      </c>
      <c r="D22" s="23"/>
      <c r="E22" s="7" t="s">
        <v>56</v>
      </c>
      <c r="F22" s="23">
        <v>9</v>
      </c>
      <c r="G22" s="23">
        <v>1</v>
      </c>
      <c r="H22" s="24">
        <v>3288.7</v>
      </c>
      <c r="I22" s="24">
        <v>2641.5</v>
      </c>
      <c r="J22" s="24">
        <v>2496.9</v>
      </c>
      <c r="K22" s="25">
        <v>150</v>
      </c>
      <c r="L22" s="7" t="s">
        <v>57</v>
      </c>
      <c r="M22" s="7" t="s">
        <v>58</v>
      </c>
      <c r="N22" s="7" t="s">
        <v>85</v>
      </c>
      <c r="O22" s="24">
        <v>4228549.9400000004</v>
      </c>
      <c r="P22" s="24">
        <v>0</v>
      </c>
      <c r="Q22" s="24">
        <v>0</v>
      </c>
      <c r="R22" s="24">
        <v>4228549.9400000004</v>
      </c>
      <c r="S22" s="26">
        <v>1285.7815975917538</v>
      </c>
      <c r="T22" s="26">
        <v>3426.9700000000003</v>
      </c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</row>
    <row r="23" spans="1:40" ht="123" x14ac:dyDescent="0.85">
      <c r="A23" s="13">
        <v>4</v>
      </c>
      <c r="B23" s="10" t="s">
        <v>72</v>
      </c>
      <c r="C23" s="23">
        <v>1973</v>
      </c>
      <c r="D23" s="23"/>
      <c r="E23" s="7" t="s">
        <v>67</v>
      </c>
      <c r="F23" s="23">
        <v>5</v>
      </c>
      <c r="G23" s="23">
        <v>5</v>
      </c>
      <c r="H23" s="24">
        <v>3438.4</v>
      </c>
      <c r="I23" s="24">
        <v>3094.4</v>
      </c>
      <c r="J23" s="24">
        <v>2777.1</v>
      </c>
      <c r="K23" s="25">
        <v>200</v>
      </c>
      <c r="L23" s="7" t="s">
        <v>57</v>
      </c>
      <c r="M23" s="7" t="s">
        <v>58</v>
      </c>
      <c r="N23" s="7" t="s">
        <v>85</v>
      </c>
      <c r="O23" s="24">
        <v>2232321.5399999996</v>
      </c>
      <c r="P23" s="24">
        <v>0</v>
      </c>
      <c r="Q23" s="24">
        <v>0</v>
      </c>
      <c r="R23" s="24">
        <v>2232321.5399999996</v>
      </c>
      <c r="S23" s="26">
        <v>649.23264890646794</v>
      </c>
      <c r="T23" s="26">
        <v>1000.77</v>
      </c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</row>
    <row r="24" spans="1:40" ht="123" x14ac:dyDescent="0.85">
      <c r="A24" s="13">
        <v>5</v>
      </c>
      <c r="B24" s="10" t="s">
        <v>82</v>
      </c>
      <c r="C24" s="23">
        <v>1981</v>
      </c>
      <c r="D24" s="23"/>
      <c r="E24" s="7" t="s">
        <v>68</v>
      </c>
      <c r="F24" s="23">
        <v>9</v>
      </c>
      <c r="G24" s="23">
        <v>4</v>
      </c>
      <c r="H24" s="24">
        <v>7874.8</v>
      </c>
      <c r="I24" s="24">
        <v>7001</v>
      </c>
      <c r="J24" s="24">
        <v>7001</v>
      </c>
      <c r="K24" s="25">
        <v>350</v>
      </c>
      <c r="L24" s="7" t="s">
        <v>57</v>
      </c>
      <c r="M24" s="7" t="s">
        <v>58</v>
      </c>
      <c r="N24" s="7" t="s">
        <v>86</v>
      </c>
      <c r="O24" s="24">
        <v>6405375.7999999998</v>
      </c>
      <c r="P24" s="24">
        <v>0</v>
      </c>
      <c r="Q24" s="24">
        <v>0</v>
      </c>
      <c r="R24" s="24">
        <v>6405375.7999999998</v>
      </c>
      <c r="S24" s="26">
        <v>813.40171178950573</v>
      </c>
      <c r="T24" s="26">
        <v>1142.024178391832</v>
      </c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pans="1:40" ht="123" x14ac:dyDescent="0.85">
      <c r="A25" s="13">
        <v>6</v>
      </c>
      <c r="B25" s="10" t="s">
        <v>73</v>
      </c>
      <c r="C25" s="23">
        <v>1985</v>
      </c>
      <c r="D25" s="23">
        <v>2018</v>
      </c>
      <c r="E25" s="7" t="s">
        <v>56</v>
      </c>
      <c r="F25" s="23">
        <v>9</v>
      </c>
      <c r="G25" s="23">
        <v>1</v>
      </c>
      <c r="H25" s="24">
        <v>4711.6000000000004</v>
      </c>
      <c r="I25" s="24">
        <v>3875.8</v>
      </c>
      <c r="J25" s="24">
        <v>955.8</v>
      </c>
      <c r="K25" s="25">
        <v>354</v>
      </c>
      <c r="L25" s="7" t="s">
        <v>57</v>
      </c>
      <c r="M25" s="7" t="s">
        <v>58</v>
      </c>
      <c r="N25" s="7" t="s">
        <v>123</v>
      </c>
      <c r="O25" s="24">
        <v>72605.86</v>
      </c>
      <c r="P25" s="24">
        <v>0</v>
      </c>
      <c r="Q25" s="24">
        <v>0</v>
      </c>
      <c r="R25" s="24">
        <v>72605.86</v>
      </c>
      <c r="S25" s="26">
        <v>15.410022073181084</v>
      </c>
      <c r="T25" s="26">
        <v>15.410022073181084</v>
      </c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</row>
    <row r="26" spans="1:40" ht="123" x14ac:dyDescent="0.85">
      <c r="A26" s="13">
        <v>7</v>
      </c>
      <c r="B26" s="10" t="s">
        <v>103</v>
      </c>
      <c r="C26" s="23">
        <v>1971</v>
      </c>
      <c r="D26" s="23">
        <v>2015</v>
      </c>
      <c r="E26" s="7" t="s">
        <v>56</v>
      </c>
      <c r="F26" s="23">
        <v>9</v>
      </c>
      <c r="G26" s="23">
        <v>4</v>
      </c>
      <c r="H26" s="24">
        <v>8863.2999999999993</v>
      </c>
      <c r="I26" s="24">
        <v>7831.5</v>
      </c>
      <c r="J26" s="24">
        <v>7402.5</v>
      </c>
      <c r="K26" s="25">
        <v>282</v>
      </c>
      <c r="L26" s="7" t="s">
        <v>57</v>
      </c>
      <c r="M26" s="7" t="s">
        <v>58</v>
      </c>
      <c r="N26" s="7" t="s">
        <v>123</v>
      </c>
      <c r="O26" s="24">
        <v>8222285.4399999985</v>
      </c>
      <c r="P26" s="24">
        <v>0</v>
      </c>
      <c r="Q26" s="24">
        <v>0</v>
      </c>
      <c r="R26" s="24">
        <v>8222285.4399999985</v>
      </c>
      <c r="S26" s="26">
        <v>927.67766407545719</v>
      </c>
      <c r="T26" s="26">
        <v>1014.6572946870805</v>
      </c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</row>
    <row r="27" spans="1:40" ht="33" x14ac:dyDescent="0.45">
      <c r="A27" s="16" t="s">
        <v>114</v>
      </c>
    </row>
  </sheetData>
  <mergeCells count="24">
    <mergeCell ref="M7:M10"/>
    <mergeCell ref="N7:N10"/>
    <mergeCell ref="G7:G10"/>
    <mergeCell ref="A7:A10"/>
    <mergeCell ref="B7:B10"/>
    <mergeCell ref="C7:D7"/>
    <mergeCell ref="E7:E10"/>
    <mergeCell ref="F7:F10"/>
    <mergeCell ref="N1:U1"/>
    <mergeCell ref="N2:U2"/>
    <mergeCell ref="N3:U3"/>
    <mergeCell ref="A4:U4"/>
    <mergeCell ref="A12:B12"/>
    <mergeCell ref="O7:R9"/>
    <mergeCell ref="S7:S9"/>
    <mergeCell ref="T7:T9"/>
    <mergeCell ref="C8:C10"/>
    <mergeCell ref="D8:D10"/>
    <mergeCell ref="I8:I9"/>
    <mergeCell ref="J8:J9"/>
    <mergeCell ref="H7:H9"/>
    <mergeCell ref="I7:J7"/>
    <mergeCell ref="K7:K9"/>
    <mergeCell ref="L7:L10"/>
  </mergeCells>
  <pageMargins left="0" right="0" top="0" bottom="0" header="0" footer="0"/>
  <pageSetup paperSize="9" scale="2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zoomScale="77" zoomScaleNormal="77" workbookViewId="0">
      <selection activeCell="D5" sqref="D5"/>
    </sheetView>
  </sheetViews>
  <sheetFormatPr defaultRowHeight="15" x14ac:dyDescent="0.25"/>
  <cols>
    <col min="1" max="1" width="53.5703125" bestFit="1" customWidth="1"/>
    <col min="2" max="2" width="44.7109375" customWidth="1"/>
  </cols>
  <sheetData>
    <row r="1" spans="1:2" s="4" customFormat="1" ht="20.25" x14ac:dyDescent="0.25">
      <c r="B1" s="27" t="s">
        <v>115</v>
      </c>
    </row>
    <row r="2" spans="1:2" s="4" customFormat="1" ht="209.25" customHeight="1" x14ac:dyDescent="0.3">
      <c r="B2" s="28" t="s">
        <v>116</v>
      </c>
    </row>
    <row r="3" spans="1:2" ht="99.75" customHeight="1" x14ac:dyDescent="0.25">
      <c r="A3" s="4"/>
      <c r="B3" s="29" t="s">
        <v>129</v>
      </c>
    </row>
    <row r="4" spans="1:2" s="3" customFormat="1" ht="100.5" customHeight="1" x14ac:dyDescent="0.3">
      <c r="A4" s="132" t="s">
        <v>117</v>
      </c>
      <c r="B4" s="132"/>
    </row>
    <row r="5" spans="1:2" ht="46.5" x14ac:dyDescent="0.25">
      <c r="A5" s="31" t="s">
        <v>59</v>
      </c>
      <c r="B5" s="31" t="s">
        <v>65</v>
      </c>
    </row>
    <row r="6" spans="1:2" ht="23.25" x14ac:dyDescent="0.35">
      <c r="A6" s="32" t="s">
        <v>60</v>
      </c>
      <c r="B6" s="33">
        <v>19241921.73</v>
      </c>
    </row>
    <row r="7" spans="1:2" ht="69.75" x14ac:dyDescent="0.35">
      <c r="A7" s="34" t="s">
        <v>61</v>
      </c>
      <c r="B7" s="35">
        <v>0</v>
      </c>
    </row>
    <row r="8" spans="1:2" ht="23.25" x14ac:dyDescent="0.35">
      <c r="A8" s="34" t="s">
        <v>62</v>
      </c>
      <c r="B8" s="35">
        <v>0</v>
      </c>
    </row>
    <row r="9" spans="1:2" ht="23.25" x14ac:dyDescent="0.35">
      <c r="A9" s="34" t="s">
        <v>63</v>
      </c>
      <c r="B9" s="35">
        <v>0</v>
      </c>
    </row>
    <row r="10" spans="1:2" ht="23.25" x14ac:dyDescent="0.35">
      <c r="A10" s="34" t="s">
        <v>64</v>
      </c>
      <c r="B10" s="36">
        <v>19241921.73</v>
      </c>
    </row>
    <row r="11" spans="1:2" ht="46.5" x14ac:dyDescent="0.25">
      <c r="A11" s="31" t="s">
        <v>59</v>
      </c>
      <c r="B11" s="31" t="s">
        <v>66</v>
      </c>
    </row>
    <row r="12" spans="1:2" ht="23.25" x14ac:dyDescent="0.35">
      <c r="A12" s="32" t="s">
        <v>60</v>
      </c>
      <c r="B12" s="33">
        <v>26081304.679999996</v>
      </c>
    </row>
    <row r="13" spans="1:2" ht="69.75" x14ac:dyDescent="0.35">
      <c r="A13" s="34" t="s">
        <v>61</v>
      </c>
      <c r="B13" s="35">
        <v>0</v>
      </c>
    </row>
    <row r="14" spans="1:2" ht="23.25" x14ac:dyDescent="0.35">
      <c r="A14" s="34" t="s">
        <v>62</v>
      </c>
      <c r="B14" s="35">
        <v>0</v>
      </c>
    </row>
    <row r="15" spans="1:2" ht="23.25" x14ac:dyDescent="0.35">
      <c r="A15" s="34" t="s">
        <v>63</v>
      </c>
      <c r="B15" s="35">
        <v>0</v>
      </c>
    </row>
    <row r="16" spans="1:2" ht="23.25" x14ac:dyDescent="0.35">
      <c r="A16" s="34" t="s">
        <v>64</v>
      </c>
      <c r="B16" s="36">
        <v>26081304.679999996</v>
      </c>
    </row>
    <row r="18" spans="1:1" ht="20.25" x14ac:dyDescent="0.3">
      <c r="A18" s="30" t="s">
        <v>114</v>
      </c>
    </row>
  </sheetData>
  <mergeCells count="1">
    <mergeCell ref="A4:B4"/>
  </mergeCells>
  <pageMargins left="0.7" right="0.7" top="0.75" bottom="0.75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9"/>
  <sheetViews>
    <sheetView topLeftCell="A10" zoomScale="25" zoomScaleNormal="25" workbookViewId="0">
      <selection activeCell="J30" sqref="J30"/>
    </sheetView>
  </sheetViews>
  <sheetFormatPr defaultRowHeight="15" x14ac:dyDescent="0.25"/>
  <cols>
    <col min="1" max="1" width="23.85546875" customWidth="1"/>
    <col min="2" max="2" width="78.5703125" customWidth="1"/>
    <col min="3" max="3" width="40.7109375" customWidth="1"/>
    <col min="4" max="4" width="36.85546875" customWidth="1"/>
    <col min="5" max="5" width="40.7109375" customWidth="1"/>
    <col min="6" max="6" width="19.85546875" customWidth="1"/>
    <col min="7" max="7" width="20.5703125" customWidth="1"/>
    <col min="8" max="8" width="20.7109375" customWidth="1"/>
    <col min="9" max="9" width="21.42578125" customWidth="1"/>
    <col min="10" max="10" width="20.42578125" customWidth="1"/>
    <col min="11" max="11" width="21.5703125" customWidth="1"/>
    <col min="12" max="12" width="15.140625" customWidth="1"/>
    <col min="13" max="13" width="21" customWidth="1"/>
    <col min="14" max="14" width="32.140625" customWidth="1"/>
    <col min="15" max="15" width="39.7109375" customWidth="1"/>
    <col min="16" max="16" width="20.7109375" customWidth="1"/>
    <col min="17" max="18" width="19.7109375" customWidth="1"/>
    <col min="19" max="19" width="24.140625" customWidth="1"/>
    <col min="20" max="20" width="21.140625" customWidth="1"/>
    <col min="21" max="21" width="22" customWidth="1"/>
    <col min="22" max="22" width="21" customWidth="1"/>
    <col min="23" max="23" width="26.7109375" customWidth="1"/>
    <col min="24" max="24" width="41" customWidth="1"/>
    <col min="25" max="25" width="23.5703125" customWidth="1"/>
    <col min="26" max="26" width="21.28515625" customWidth="1"/>
    <col min="27" max="27" width="24.42578125" customWidth="1"/>
    <col min="28" max="28" width="58" customWidth="1"/>
    <col min="29" max="29" width="21.140625" customWidth="1"/>
    <col min="30" max="30" width="37.42578125" customWidth="1"/>
    <col min="31" max="31" width="17.85546875" customWidth="1"/>
    <col min="32" max="32" width="17" customWidth="1"/>
    <col min="33" max="33" width="13.28515625" customWidth="1"/>
    <col min="34" max="34" width="18" customWidth="1"/>
    <col min="35" max="35" width="18.5703125" customWidth="1"/>
  </cols>
  <sheetData>
    <row r="1" spans="1:37" s="4" customFormat="1" x14ac:dyDescent="0.25"/>
    <row r="2" spans="1:37" s="4" customFormat="1" x14ac:dyDescent="0.25"/>
    <row r="3" spans="1:37" s="4" customFormat="1" x14ac:dyDescent="0.25"/>
    <row r="4" spans="1:37" s="4" customFormat="1" x14ac:dyDescent="0.25"/>
    <row r="5" spans="1:37" s="4" customFormat="1" x14ac:dyDescent="0.25"/>
    <row r="6" spans="1:37" s="4" customFormat="1" x14ac:dyDescent="0.25"/>
    <row r="7" spans="1:37" s="4" customFormat="1" x14ac:dyDescent="0.25"/>
    <row r="8" spans="1:37" s="4" customFormat="1" x14ac:dyDescent="0.25"/>
    <row r="9" spans="1:37" s="4" customFormat="1" x14ac:dyDescent="0.25"/>
    <row r="10" spans="1:37" s="4" customFormat="1" x14ac:dyDescent="0.25"/>
    <row r="11" spans="1:37" ht="61.5" x14ac:dyDescent="0.8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146" t="s">
        <v>118</v>
      </c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</row>
    <row r="12" spans="1:37" ht="61.5" x14ac:dyDescent="0.8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146" t="s">
        <v>105</v>
      </c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</row>
    <row r="13" spans="1:37" ht="61.5" x14ac:dyDescent="0.8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146" t="s">
        <v>106</v>
      </c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</row>
    <row r="14" spans="1:37" ht="89.25" customHeight="1" x14ac:dyDescent="0.8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146" t="s">
        <v>131</v>
      </c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</row>
    <row r="15" spans="1:37" ht="60.75" x14ac:dyDescent="0.8">
      <c r="A15" s="147" t="s">
        <v>107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</row>
    <row r="16" spans="1:37" ht="60.75" x14ac:dyDescent="0.25">
      <c r="A16" s="133" t="s">
        <v>108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</row>
    <row r="17" spans="1:37" ht="60.75" x14ac:dyDescent="0.25">
      <c r="A17" s="134" t="s">
        <v>119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</row>
    <row r="18" spans="1:37" ht="61.5" x14ac:dyDescent="0.25">
      <c r="A18" s="80" t="s">
        <v>120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</row>
    <row r="19" spans="1:37" s="6" customFormat="1" ht="18.7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6" customFormat="1" ht="18.7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6" customFormat="1" ht="40.5" x14ac:dyDescent="0.3">
      <c r="A21" s="145" t="s">
        <v>0</v>
      </c>
      <c r="B21" s="145" t="s">
        <v>1</v>
      </c>
      <c r="C21" s="145" t="s">
        <v>87</v>
      </c>
      <c r="D21" s="148" t="s">
        <v>88</v>
      </c>
      <c r="E21" s="151" t="s">
        <v>2</v>
      </c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60" t="s">
        <v>3</v>
      </c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1" t="s">
        <v>4</v>
      </c>
      <c r="AH21" s="164" t="s">
        <v>5</v>
      </c>
      <c r="AI21" s="161" t="s">
        <v>6</v>
      </c>
      <c r="AJ21"/>
      <c r="AK21"/>
    </row>
    <row r="22" spans="1:37" s="6" customFormat="1" ht="396" customHeight="1" x14ac:dyDescent="0.3">
      <c r="A22" s="145"/>
      <c r="B22" s="145"/>
      <c r="C22" s="145"/>
      <c r="D22" s="149"/>
      <c r="E22" s="152"/>
      <c r="F22" s="145" t="s">
        <v>7</v>
      </c>
      <c r="G22" s="145"/>
      <c r="H22" s="145"/>
      <c r="I22" s="145"/>
      <c r="J22" s="145"/>
      <c r="K22" s="145"/>
      <c r="L22" s="156" t="s">
        <v>8</v>
      </c>
      <c r="M22" s="157"/>
      <c r="N22" s="156" t="s">
        <v>9</v>
      </c>
      <c r="O22" s="157"/>
      <c r="P22" s="156" t="s">
        <v>10</v>
      </c>
      <c r="Q22" s="157"/>
      <c r="R22" s="156" t="s">
        <v>11</v>
      </c>
      <c r="S22" s="157"/>
      <c r="T22" s="156" t="s">
        <v>12</v>
      </c>
      <c r="U22" s="157"/>
      <c r="V22" s="141" t="s">
        <v>13</v>
      </c>
      <c r="W22" s="143" t="s">
        <v>14</v>
      </c>
      <c r="X22" s="143" t="s">
        <v>15</v>
      </c>
      <c r="Y22" s="143" t="s">
        <v>16</v>
      </c>
      <c r="Z22" s="141" t="s">
        <v>17</v>
      </c>
      <c r="AA22" s="143" t="s">
        <v>18</v>
      </c>
      <c r="AB22" s="143" t="s">
        <v>19</v>
      </c>
      <c r="AC22" s="141" t="s">
        <v>122</v>
      </c>
      <c r="AD22" s="154" t="s">
        <v>21</v>
      </c>
      <c r="AE22" s="154" t="s">
        <v>22</v>
      </c>
      <c r="AF22" s="167" t="s">
        <v>89</v>
      </c>
      <c r="AG22" s="162"/>
      <c r="AH22" s="165"/>
      <c r="AI22" s="162"/>
      <c r="AJ22"/>
      <c r="AK22"/>
    </row>
    <row r="23" spans="1:37" s="6" customFormat="1" ht="271.5" x14ac:dyDescent="0.3">
      <c r="A23" s="145"/>
      <c r="B23" s="145"/>
      <c r="C23" s="145"/>
      <c r="D23" s="150"/>
      <c r="E23" s="153"/>
      <c r="F23" s="57" t="s">
        <v>24</v>
      </c>
      <c r="G23" s="57" t="s">
        <v>25</v>
      </c>
      <c r="H23" s="57" t="s">
        <v>26</v>
      </c>
      <c r="I23" s="57" t="s">
        <v>27</v>
      </c>
      <c r="J23" s="57" t="s">
        <v>28</v>
      </c>
      <c r="K23" s="57" t="s">
        <v>29</v>
      </c>
      <c r="L23" s="158"/>
      <c r="M23" s="159"/>
      <c r="N23" s="158"/>
      <c r="O23" s="159"/>
      <c r="P23" s="158"/>
      <c r="Q23" s="159"/>
      <c r="R23" s="158"/>
      <c r="S23" s="159"/>
      <c r="T23" s="158"/>
      <c r="U23" s="159"/>
      <c r="V23" s="142"/>
      <c r="W23" s="144"/>
      <c r="X23" s="144"/>
      <c r="Y23" s="144"/>
      <c r="Z23" s="142"/>
      <c r="AA23" s="144"/>
      <c r="AB23" s="144"/>
      <c r="AC23" s="142"/>
      <c r="AD23" s="155"/>
      <c r="AE23" s="155"/>
      <c r="AF23" s="168"/>
      <c r="AG23" s="162"/>
      <c r="AH23" s="165"/>
      <c r="AI23" s="162"/>
      <c r="AJ23"/>
      <c r="AK23"/>
    </row>
    <row r="24" spans="1:37" s="6" customFormat="1" ht="40.5" x14ac:dyDescent="0.3">
      <c r="A24" s="145"/>
      <c r="B24" s="145"/>
      <c r="C24" s="145"/>
      <c r="D24" s="58" t="s">
        <v>90</v>
      </c>
      <c r="E24" s="59" t="s">
        <v>30</v>
      </c>
      <c r="F24" s="58" t="s">
        <v>30</v>
      </c>
      <c r="G24" s="58" t="s">
        <v>30</v>
      </c>
      <c r="H24" s="58" t="s">
        <v>30</v>
      </c>
      <c r="I24" s="58" t="s">
        <v>30</v>
      </c>
      <c r="J24" s="58" t="s">
        <v>30</v>
      </c>
      <c r="K24" s="58" t="s">
        <v>30</v>
      </c>
      <c r="L24" s="60" t="s">
        <v>31</v>
      </c>
      <c r="M24" s="58" t="s">
        <v>30</v>
      </c>
      <c r="N24" s="58" t="s">
        <v>32</v>
      </c>
      <c r="O24" s="58" t="s">
        <v>30</v>
      </c>
      <c r="P24" s="58" t="s">
        <v>32</v>
      </c>
      <c r="Q24" s="58" t="s">
        <v>30</v>
      </c>
      <c r="R24" s="58" t="s">
        <v>32</v>
      </c>
      <c r="S24" s="58" t="s">
        <v>30</v>
      </c>
      <c r="T24" s="58" t="s">
        <v>33</v>
      </c>
      <c r="U24" s="58" t="s">
        <v>30</v>
      </c>
      <c r="V24" s="58" t="s">
        <v>30</v>
      </c>
      <c r="W24" s="58" t="s">
        <v>30</v>
      </c>
      <c r="X24" s="58" t="s">
        <v>30</v>
      </c>
      <c r="Y24" s="58" t="s">
        <v>30</v>
      </c>
      <c r="Z24" s="58" t="s">
        <v>30</v>
      </c>
      <c r="AA24" s="58" t="s">
        <v>30</v>
      </c>
      <c r="AB24" s="58" t="s">
        <v>30</v>
      </c>
      <c r="AC24" s="58" t="s">
        <v>30</v>
      </c>
      <c r="AD24" s="58" t="s">
        <v>30</v>
      </c>
      <c r="AE24" s="58" t="s">
        <v>30</v>
      </c>
      <c r="AF24" s="58" t="s">
        <v>30</v>
      </c>
      <c r="AG24" s="163"/>
      <c r="AH24" s="166"/>
      <c r="AI24" s="163"/>
      <c r="AJ24"/>
      <c r="AK24"/>
    </row>
    <row r="25" spans="1:37" ht="33" x14ac:dyDescent="0.45">
      <c r="A25" s="37">
        <v>1</v>
      </c>
      <c r="B25" s="37">
        <v>2</v>
      </c>
      <c r="C25" s="37">
        <v>3</v>
      </c>
      <c r="D25" s="37">
        <v>4</v>
      </c>
      <c r="E25" s="37">
        <v>5</v>
      </c>
      <c r="F25" s="37">
        <v>6</v>
      </c>
      <c r="G25" s="37">
        <v>7</v>
      </c>
      <c r="H25" s="37">
        <v>8</v>
      </c>
      <c r="I25" s="37">
        <v>9</v>
      </c>
      <c r="J25" s="37">
        <v>10</v>
      </c>
      <c r="K25" s="37">
        <v>11</v>
      </c>
      <c r="L25" s="37">
        <v>12</v>
      </c>
      <c r="M25" s="37">
        <v>13</v>
      </c>
      <c r="N25" s="37">
        <v>14</v>
      </c>
      <c r="O25" s="37">
        <v>15</v>
      </c>
      <c r="P25" s="37">
        <v>16</v>
      </c>
      <c r="Q25" s="37">
        <v>17</v>
      </c>
      <c r="R25" s="37">
        <v>18</v>
      </c>
      <c r="S25" s="37">
        <v>19</v>
      </c>
      <c r="T25" s="37">
        <v>20</v>
      </c>
      <c r="U25" s="37">
        <v>21</v>
      </c>
      <c r="V25" s="37">
        <v>22</v>
      </c>
      <c r="W25" s="37">
        <v>23</v>
      </c>
      <c r="X25" s="37">
        <v>24</v>
      </c>
      <c r="Y25" s="37">
        <v>25</v>
      </c>
      <c r="Z25" s="37">
        <v>26</v>
      </c>
      <c r="AA25" s="37">
        <v>27</v>
      </c>
      <c r="AB25" s="37">
        <v>28</v>
      </c>
      <c r="AC25" s="37">
        <v>29</v>
      </c>
      <c r="AD25" s="37">
        <v>30</v>
      </c>
      <c r="AE25" s="37">
        <v>31</v>
      </c>
      <c r="AF25" s="37">
        <v>32</v>
      </c>
      <c r="AG25" s="37">
        <v>33</v>
      </c>
      <c r="AH25" s="37">
        <v>34</v>
      </c>
      <c r="AI25" s="37">
        <v>35</v>
      </c>
    </row>
    <row r="26" spans="1:37" ht="61.5" x14ac:dyDescent="0.85">
      <c r="A26" s="138" t="s">
        <v>91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40"/>
    </row>
    <row r="27" spans="1:37" ht="129" customHeight="1" x14ac:dyDescent="0.9">
      <c r="A27" s="136" t="s">
        <v>70</v>
      </c>
      <c r="B27" s="137"/>
      <c r="C27" s="40" t="s">
        <v>34</v>
      </c>
      <c r="D27" s="67">
        <v>0.87974755396834392</v>
      </c>
      <c r="E27" s="41">
        <v>1627513.1600000001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>
        <v>0</v>
      </c>
      <c r="M27" s="41">
        <v>0</v>
      </c>
      <c r="N27" s="41">
        <v>5282.4000000000005</v>
      </c>
      <c r="O27" s="41">
        <v>1603461.23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24051.93</v>
      </c>
      <c r="AE27" s="41">
        <v>0</v>
      </c>
      <c r="AF27" s="41">
        <v>0</v>
      </c>
      <c r="AG27" s="43" t="s">
        <v>34</v>
      </c>
      <c r="AH27" s="43" t="s">
        <v>34</v>
      </c>
      <c r="AI27" s="43" t="s">
        <v>34</v>
      </c>
      <c r="AJ27" s="6"/>
      <c r="AK27" s="6"/>
    </row>
    <row r="28" spans="1:37" ht="123" x14ac:dyDescent="0.85">
      <c r="A28" s="64">
        <v>1</v>
      </c>
      <c r="B28" s="65" t="s">
        <v>92</v>
      </c>
      <c r="C28" s="66" t="s">
        <v>93</v>
      </c>
      <c r="D28" s="67">
        <v>0.9054350997618551</v>
      </c>
      <c r="E28" s="41">
        <v>388505.87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2">
        <v>0</v>
      </c>
      <c r="M28" s="45">
        <v>0</v>
      </c>
      <c r="N28" s="45">
        <v>1160.0999999999999</v>
      </c>
      <c r="O28" s="41">
        <v>382764.4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1">
        <v>5741.47</v>
      </c>
      <c r="AE28" s="41">
        <v>0</v>
      </c>
      <c r="AF28" s="41">
        <v>0</v>
      </c>
      <c r="AG28" s="43" t="s">
        <v>35</v>
      </c>
      <c r="AH28" s="43">
        <v>2019</v>
      </c>
      <c r="AI28" s="43">
        <v>2019</v>
      </c>
      <c r="AJ28" s="6"/>
      <c r="AK28" s="6"/>
    </row>
    <row r="29" spans="1:37" ht="123" x14ac:dyDescent="0.85">
      <c r="A29" s="64">
        <v>2</v>
      </c>
      <c r="B29" s="65" t="s">
        <v>94</v>
      </c>
      <c r="C29" s="66" t="s">
        <v>95</v>
      </c>
      <c r="D29" s="67">
        <v>0.87345236547698324</v>
      </c>
      <c r="E29" s="41">
        <v>388505.87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2">
        <v>0</v>
      </c>
      <c r="M29" s="45">
        <v>0</v>
      </c>
      <c r="N29" s="45">
        <v>1192.7</v>
      </c>
      <c r="O29" s="41">
        <v>382764.4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1">
        <v>5741.47</v>
      </c>
      <c r="AE29" s="41">
        <v>0</v>
      </c>
      <c r="AF29" s="41">
        <v>0</v>
      </c>
      <c r="AG29" s="43" t="s">
        <v>35</v>
      </c>
      <c r="AH29" s="43">
        <v>2019</v>
      </c>
      <c r="AI29" s="43">
        <v>2019</v>
      </c>
      <c r="AJ29" s="6"/>
      <c r="AK29" s="6"/>
    </row>
    <row r="30" spans="1:37" ht="123" x14ac:dyDescent="0.85">
      <c r="A30" s="64">
        <v>3</v>
      </c>
      <c r="B30" s="65" t="s">
        <v>96</v>
      </c>
      <c r="C30" s="66" t="s">
        <v>97</v>
      </c>
      <c r="D30" s="67">
        <v>0.86236529068576662</v>
      </c>
      <c r="E30" s="41">
        <v>321971.32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2">
        <v>0</v>
      </c>
      <c r="M30" s="45">
        <v>0</v>
      </c>
      <c r="N30" s="45">
        <v>1207</v>
      </c>
      <c r="O30" s="41">
        <v>317213.12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1">
        <v>4758.2</v>
      </c>
      <c r="AE30" s="41">
        <v>0</v>
      </c>
      <c r="AF30" s="41">
        <v>0</v>
      </c>
      <c r="AG30" s="43" t="s">
        <v>35</v>
      </c>
      <c r="AH30" s="43">
        <v>2019</v>
      </c>
      <c r="AI30" s="43">
        <v>2019</v>
      </c>
      <c r="AJ30" s="6"/>
      <c r="AK30" s="6"/>
    </row>
    <row r="31" spans="1:37" ht="123" x14ac:dyDescent="0.85">
      <c r="A31" s="64">
        <v>4</v>
      </c>
      <c r="B31" s="65" t="s">
        <v>98</v>
      </c>
      <c r="C31" s="66" t="s">
        <v>99</v>
      </c>
      <c r="D31" s="67">
        <v>0.85951459937778774</v>
      </c>
      <c r="E31" s="41">
        <v>321971.32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2">
        <v>0</v>
      </c>
      <c r="M31" s="45">
        <v>0</v>
      </c>
      <c r="N31" s="45">
        <v>1206</v>
      </c>
      <c r="O31" s="41">
        <v>317213.12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1">
        <v>4758.2</v>
      </c>
      <c r="AE31" s="41">
        <v>0</v>
      </c>
      <c r="AF31" s="41">
        <v>0</v>
      </c>
      <c r="AG31" s="43" t="s">
        <v>35</v>
      </c>
      <c r="AH31" s="43">
        <v>2019</v>
      </c>
      <c r="AI31" s="43">
        <v>2019</v>
      </c>
      <c r="AJ31" s="6"/>
      <c r="AK31" s="6"/>
    </row>
    <row r="32" spans="1:37" ht="123" x14ac:dyDescent="0.85">
      <c r="A32" s="64">
        <v>5</v>
      </c>
      <c r="B32" s="65" t="s">
        <v>79</v>
      </c>
      <c r="C32" s="66" t="s">
        <v>100</v>
      </c>
      <c r="D32" s="67">
        <v>0.89797041453932691</v>
      </c>
      <c r="E32" s="41">
        <v>206558.78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2">
        <v>0</v>
      </c>
      <c r="M32" s="45">
        <v>0</v>
      </c>
      <c r="N32" s="45">
        <v>516.6</v>
      </c>
      <c r="O32" s="41">
        <v>203506.19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1">
        <v>3052.59</v>
      </c>
      <c r="AE32" s="41">
        <v>0</v>
      </c>
      <c r="AF32" s="41">
        <v>0</v>
      </c>
      <c r="AG32" s="43" t="s">
        <v>35</v>
      </c>
      <c r="AH32" s="43">
        <v>2019</v>
      </c>
      <c r="AI32" s="43">
        <v>2019</v>
      </c>
      <c r="AJ32" s="6"/>
      <c r="AK32" s="6"/>
    </row>
    <row r="34" spans="1:36" s="4" customFormat="1" x14ac:dyDescent="0.25"/>
    <row r="35" spans="1:36" s="4" customFormat="1" x14ac:dyDescent="0.25"/>
    <row r="37" spans="1:36" ht="64.5" x14ac:dyDescent="0.9">
      <c r="A37" s="135" t="s">
        <v>126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</row>
    <row r="38" spans="1:36" ht="65.25" x14ac:dyDescent="0.9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</row>
    <row r="39" spans="1:36" ht="64.5" x14ac:dyDescent="0.9">
      <c r="A39" s="135" t="s">
        <v>127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</row>
  </sheetData>
  <mergeCells count="39">
    <mergeCell ref="AE22:AE23"/>
    <mergeCell ref="V21:AF21"/>
    <mergeCell ref="AG21:AG24"/>
    <mergeCell ref="AH21:AH24"/>
    <mergeCell ref="AI21:AI24"/>
    <mergeCell ref="AF22:AF23"/>
    <mergeCell ref="D21:D23"/>
    <mergeCell ref="E21:E23"/>
    <mergeCell ref="AB22:AB23"/>
    <mergeCell ref="AC22:AC23"/>
    <mergeCell ref="AD22:AD23"/>
    <mergeCell ref="F22:K22"/>
    <mergeCell ref="L22:M23"/>
    <mergeCell ref="N22:O23"/>
    <mergeCell ref="P22:Q23"/>
    <mergeCell ref="R22:S23"/>
    <mergeCell ref="F21:U21"/>
    <mergeCell ref="T22:U23"/>
    <mergeCell ref="AA11:AK11"/>
    <mergeCell ref="AA12:AK12"/>
    <mergeCell ref="AA13:AK13"/>
    <mergeCell ref="AA14:AK14"/>
    <mergeCell ref="A15:AK15"/>
    <mergeCell ref="A16:AK16"/>
    <mergeCell ref="A17:AK17"/>
    <mergeCell ref="A18:AK18"/>
    <mergeCell ref="A37:AJ37"/>
    <mergeCell ref="A39:AJ39"/>
    <mergeCell ref="A27:B27"/>
    <mergeCell ref="A26:AI26"/>
    <mergeCell ref="V22:V23"/>
    <mergeCell ref="W22:W23"/>
    <mergeCell ref="X22:X23"/>
    <mergeCell ref="Y22:Y23"/>
    <mergeCell ref="Z22:Z23"/>
    <mergeCell ref="AA22:AA23"/>
    <mergeCell ref="A21:A24"/>
    <mergeCell ref="B21:B24"/>
    <mergeCell ref="C21:C24"/>
  </mergeCells>
  <pageMargins left="0.7" right="0.7" top="0.75" bottom="0.75" header="0.3" footer="0.3"/>
  <pageSetup paperSize="9" scale="1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zoomScale="25" zoomScaleNormal="25" workbookViewId="0">
      <selection activeCell="Q33" sqref="Q33"/>
    </sheetView>
  </sheetViews>
  <sheetFormatPr defaultRowHeight="15" x14ac:dyDescent="0.25"/>
  <cols>
    <col min="1" max="1" width="11.140625" customWidth="1"/>
    <col min="2" max="2" width="43.85546875" customWidth="1"/>
    <col min="3" max="3" width="15.7109375" customWidth="1"/>
    <col min="4" max="4" width="14.85546875" customWidth="1"/>
    <col min="5" max="5" width="29.7109375" customWidth="1"/>
    <col min="6" max="6" width="12.85546875" customWidth="1"/>
    <col min="7" max="7" width="13.85546875" customWidth="1"/>
    <col min="8" max="8" width="26.42578125" customWidth="1"/>
    <col min="9" max="10" width="24" customWidth="1"/>
    <col min="11" max="11" width="24.7109375" customWidth="1"/>
    <col min="12" max="12" width="36.42578125" customWidth="1"/>
    <col min="13" max="13" width="38.42578125" customWidth="1"/>
    <col min="14" max="14" width="26.140625" customWidth="1"/>
    <col min="15" max="15" width="19.7109375" customWidth="1"/>
    <col min="16" max="16" width="18.85546875" customWidth="1"/>
  </cols>
  <sheetData>
    <row r="1" spans="1:16" ht="30.75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174" t="s">
        <v>111</v>
      </c>
      <c r="L1" s="174"/>
      <c r="M1" s="174"/>
      <c r="N1" s="174"/>
      <c r="O1" s="174"/>
      <c r="P1" s="174"/>
    </row>
    <row r="2" spans="1:16" ht="141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175" t="s">
        <v>121</v>
      </c>
      <c r="L2" s="175"/>
      <c r="M2" s="175"/>
      <c r="N2" s="175"/>
      <c r="O2" s="175"/>
      <c r="P2" s="175"/>
    </row>
    <row r="3" spans="1:16" ht="103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175" t="s">
        <v>120</v>
      </c>
      <c r="L3" s="175"/>
      <c r="M3" s="175"/>
      <c r="N3" s="175"/>
      <c r="O3" s="175"/>
      <c r="P3" s="175"/>
    </row>
    <row r="4" spans="1:16" ht="116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176" t="s">
        <v>132</v>
      </c>
      <c r="L4" s="176"/>
      <c r="M4" s="176"/>
      <c r="N4" s="176"/>
      <c r="O4" s="176"/>
      <c r="P4" s="176"/>
    </row>
    <row r="5" spans="1:16" x14ac:dyDescent="0.25">
      <c r="A5" s="107" t="s">
        <v>113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1:16" ht="115.5" customHeigh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6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16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</row>
    <row r="9" spans="1:16" s="4" customForma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spans="1:16" s="4" customFormat="1" ht="30.75" x14ac:dyDescent="0.25">
      <c r="A10" s="171" t="s">
        <v>0</v>
      </c>
      <c r="B10" s="171" t="s">
        <v>101</v>
      </c>
      <c r="C10" s="171" t="s">
        <v>37</v>
      </c>
      <c r="D10" s="172"/>
      <c r="E10" s="177" t="s">
        <v>38</v>
      </c>
      <c r="F10" s="178" t="s">
        <v>39</v>
      </c>
      <c r="G10" s="178" t="s">
        <v>40</v>
      </c>
      <c r="H10" s="177" t="s">
        <v>41</v>
      </c>
      <c r="I10" s="171" t="s">
        <v>42</v>
      </c>
      <c r="J10" s="172"/>
      <c r="K10" s="186" t="s">
        <v>43</v>
      </c>
      <c r="L10" s="189" t="s">
        <v>45</v>
      </c>
      <c r="M10" s="189" t="s">
        <v>46</v>
      </c>
      <c r="N10" s="192" t="s">
        <v>2</v>
      </c>
      <c r="O10" s="184" t="s">
        <v>48</v>
      </c>
      <c r="P10" s="184" t="s">
        <v>49</v>
      </c>
    </row>
    <row r="11" spans="1:16" s="4" customFormat="1" ht="231.75" customHeight="1" x14ac:dyDescent="0.25">
      <c r="A11" s="172"/>
      <c r="B11" s="172"/>
      <c r="C11" s="177" t="s">
        <v>50</v>
      </c>
      <c r="D11" s="178" t="s">
        <v>51</v>
      </c>
      <c r="E11" s="172"/>
      <c r="F11" s="179"/>
      <c r="G11" s="179"/>
      <c r="H11" s="172"/>
      <c r="I11" s="177" t="s">
        <v>52</v>
      </c>
      <c r="J11" s="178" t="s">
        <v>53</v>
      </c>
      <c r="K11" s="187"/>
      <c r="L11" s="190"/>
      <c r="M11" s="190"/>
      <c r="N11" s="193"/>
      <c r="O11" s="185"/>
      <c r="P11" s="185"/>
    </row>
    <row r="12" spans="1:16" s="4" customFormat="1" ht="105" customHeight="1" x14ac:dyDescent="0.25">
      <c r="A12" s="172"/>
      <c r="B12" s="172"/>
      <c r="C12" s="172"/>
      <c r="D12" s="193"/>
      <c r="E12" s="172"/>
      <c r="F12" s="179"/>
      <c r="G12" s="179"/>
      <c r="H12" s="172"/>
      <c r="I12" s="172"/>
      <c r="J12" s="196"/>
      <c r="K12" s="188"/>
      <c r="L12" s="190"/>
      <c r="M12" s="190"/>
      <c r="N12" s="194"/>
      <c r="O12" s="185"/>
      <c r="P12" s="185"/>
    </row>
    <row r="13" spans="1:16" s="4" customFormat="1" ht="30.75" x14ac:dyDescent="0.25">
      <c r="A13" s="173"/>
      <c r="B13" s="173"/>
      <c r="C13" s="173"/>
      <c r="D13" s="195"/>
      <c r="E13" s="172"/>
      <c r="F13" s="180"/>
      <c r="G13" s="180"/>
      <c r="H13" s="47" t="s">
        <v>32</v>
      </c>
      <c r="I13" s="47" t="s">
        <v>32</v>
      </c>
      <c r="J13" s="47" t="s">
        <v>32</v>
      </c>
      <c r="K13" s="47" t="s">
        <v>54</v>
      </c>
      <c r="L13" s="191"/>
      <c r="M13" s="191"/>
      <c r="N13" s="47" t="s">
        <v>30</v>
      </c>
      <c r="O13" s="47" t="s">
        <v>55</v>
      </c>
      <c r="P13" s="47" t="s">
        <v>55</v>
      </c>
    </row>
    <row r="14" spans="1:16" ht="30.75" x14ac:dyDescent="0.25">
      <c r="A14" s="47">
        <v>1</v>
      </c>
      <c r="B14" s="47">
        <v>2</v>
      </c>
      <c r="C14" s="47">
        <v>3</v>
      </c>
      <c r="D14" s="47">
        <v>4</v>
      </c>
      <c r="E14" s="47">
        <v>5</v>
      </c>
      <c r="F14" s="48">
        <v>5.5697674418604599</v>
      </c>
      <c r="G14" s="48">
        <v>7</v>
      </c>
      <c r="H14" s="48">
        <v>8</v>
      </c>
      <c r="I14" s="48">
        <v>9</v>
      </c>
      <c r="J14" s="48">
        <v>10</v>
      </c>
      <c r="K14" s="48">
        <v>11</v>
      </c>
      <c r="L14" s="48">
        <v>12</v>
      </c>
      <c r="M14" s="48">
        <v>13</v>
      </c>
      <c r="N14" s="48">
        <v>14</v>
      </c>
      <c r="O14" s="48">
        <v>15</v>
      </c>
      <c r="P14" s="48">
        <v>16</v>
      </c>
    </row>
    <row r="15" spans="1:16" ht="35.25" x14ac:dyDescent="0.25">
      <c r="A15" s="181" t="s">
        <v>91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3"/>
    </row>
    <row r="16" spans="1:16" ht="75.75" customHeight="1" x14ac:dyDescent="0.7">
      <c r="A16" s="169" t="s">
        <v>70</v>
      </c>
      <c r="B16" s="170"/>
      <c r="C16" s="39" t="s">
        <v>102</v>
      </c>
      <c r="D16" s="39" t="s">
        <v>102</v>
      </c>
      <c r="E16" s="49" t="s">
        <v>102</v>
      </c>
      <c r="F16" s="39" t="s">
        <v>102</v>
      </c>
      <c r="G16" s="39" t="s">
        <v>102</v>
      </c>
      <c r="H16" s="38">
        <v>39280</v>
      </c>
      <c r="I16" s="38">
        <v>34872.199999999997</v>
      </c>
      <c r="J16" s="38">
        <v>32288.5</v>
      </c>
      <c r="K16" s="50">
        <v>1995</v>
      </c>
      <c r="L16" s="39" t="s">
        <v>34</v>
      </c>
      <c r="M16" s="39" t="s">
        <v>34</v>
      </c>
      <c r="N16" s="38">
        <v>487216.94000000006</v>
      </c>
      <c r="O16" s="38">
        <v>12.403689918533606</v>
      </c>
      <c r="P16" s="38">
        <v>733.12930091892531</v>
      </c>
    </row>
    <row r="17" spans="1:16" ht="95.25" x14ac:dyDescent="0.65">
      <c r="A17" s="68">
        <v>1</v>
      </c>
      <c r="B17" s="44" t="s">
        <v>92</v>
      </c>
      <c r="C17" s="39">
        <v>1978</v>
      </c>
      <c r="D17" s="39"/>
      <c r="E17" s="49" t="s">
        <v>67</v>
      </c>
      <c r="F17" s="39">
        <v>9</v>
      </c>
      <c r="G17" s="39">
        <v>4</v>
      </c>
      <c r="H17" s="38">
        <v>8707</v>
      </c>
      <c r="I17" s="38">
        <v>7693.6</v>
      </c>
      <c r="J17" s="38">
        <v>7347.1</v>
      </c>
      <c r="K17" s="50">
        <v>357</v>
      </c>
      <c r="L17" s="39" t="s">
        <v>58</v>
      </c>
      <c r="M17" s="49" t="s">
        <v>85</v>
      </c>
      <c r="N17" s="38">
        <v>388505.87</v>
      </c>
      <c r="O17" s="38">
        <v>44.619946020443322</v>
      </c>
      <c r="P17" s="38">
        <v>695.74022970024112</v>
      </c>
    </row>
    <row r="18" spans="1:16" ht="95.25" x14ac:dyDescent="0.65">
      <c r="A18" s="68">
        <v>2</v>
      </c>
      <c r="B18" s="44" t="s">
        <v>94</v>
      </c>
      <c r="C18" s="39">
        <v>1981</v>
      </c>
      <c r="D18" s="39"/>
      <c r="E18" s="49" t="s">
        <v>67</v>
      </c>
      <c r="F18" s="39">
        <v>9</v>
      </c>
      <c r="G18" s="39">
        <v>4</v>
      </c>
      <c r="H18" s="38">
        <v>8838.4</v>
      </c>
      <c r="I18" s="38">
        <v>7825</v>
      </c>
      <c r="J18" s="38">
        <v>7353.9</v>
      </c>
      <c r="K18" s="50">
        <v>387</v>
      </c>
      <c r="L18" s="39" t="s">
        <v>58</v>
      </c>
      <c r="M18" s="49" t="s">
        <v>85</v>
      </c>
      <c r="N18" s="38">
        <v>388505.87</v>
      </c>
      <c r="O18" s="38">
        <v>43.956583770818249</v>
      </c>
      <c r="P18" s="38">
        <v>704.65704878711085</v>
      </c>
    </row>
    <row r="19" spans="1:16" ht="95.25" x14ac:dyDescent="0.65">
      <c r="A19" s="68">
        <v>3</v>
      </c>
      <c r="B19" s="44" t="s">
        <v>96</v>
      </c>
      <c r="C19" s="39">
        <v>1982</v>
      </c>
      <c r="D19" s="39"/>
      <c r="E19" s="49" t="s">
        <v>67</v>
      </c>
      <c r="F19" s="39">
        <v>9</v>
      </c>
      <c r="G19" s="39">
        <v>4</v>
      </c>
      <c r="H19" s="38">
        <v>8597</v>
      </c>
      <c r="I19" s="38">
        <v>7716.1</v>
      </c>
      <c r="J19" s="38">
        <v>7190.6</v>
      </c>
      <c r="K19" s="50">
        <v>399</v>
      </c>
      <c r="L19" s="39" t="s">
        <v>58</v>
      </c>
      <c r="M19" s="49" t="s">
        <v>85</v>
      </c>
      <c r="N19" s="38">
        <v>321971.32</v>
      </c>
      <c r="O19" s="38">
        <v>37.451590089566132</v>
      </c>
      <c r="P19" s="38">
        <v>733.12930091892531</v>
      </c>
    </row>
    <row r="20" spans="1:16" ht="95.25" x14ac:dyDescent="0.65">
      <c r="A20" s="68">
        <v>4</v>
      </c>
      <c r="B20" s="44" t="s">
        <v>98</v>
      </c>
      <c r="C20" s="39">
        <v>1983</v>
      </c>
      <c r="D20" s="39"/>
      <c r="E20" s="49" t="s">
        <v>67</v>
      </c>
      <c r="F20" s="39">
        <v>9</v>
      </c>
      <c r="G20" s="39">
        <v>4</v>
      </c>
      <c r="H20" s="38">
        <v>8601.7999999999993</v>
      </c>
      <c r="I20" s="38">
        <v>7730</v>
      </c>
      <c r="J20" s="38">
        <v>7318.9</v>
      </c>
      <c r="K20" s="50">
        <v>404</v>
      </c>
      <c r="L20" s="39" t="s">
        <v>58</v>
      </c>
      <c r="M20" s="49" t="s">
        <v>85</v>
      </c>
      <c r="N20" s="38">
        <v>321971.32</v>
      </c>
      <c r="O20" s="38">
        <v>37.430691250668467</v>
      </c>
      <c r="P20" s="38">
        <v>732.11313911041884</v>
      </c>
    </row>
    <row r="21" spans="1:16" ht="95.25" x14ac:dyDescent="0.65">
      <c r="A21" s="68">
        <v>5</v>
      </c>
      <c r="B21" s="44" t="s">
        <v>79</v>
      </c>
      <c r="C21" s="39">
        <v>1987</v>
      </c>
      <c r="D21" s="39"/>
      <c r="E21" s="49" t="s">
        <v>56</v>
      </c>
      <c r="F21" s="39">
        <v>12</v>
      </c>
      <c r="G21" s="39">
        <v>1</v>
      </c>
      <c r="H21" s="38">
        <v>4535.8</v>
      </c>
      <c r="I21" s="38">
        <v>3907.5</v>
      </c>
      <c r="J21" s="38">
        <v>3078</v>
      </c>
      <c r="K21" s="50">
        <v>448</v>
      </c>
      <c r="L21" s="39" t="s">
        <v>58</v>
      </c>
      <c r="M21" s="49" t="s">
        <v>85</v>
      </c>
      <c r="N21" s="38">
        <v>206558.78</v>
      </c>
      <c r="O21" s="38">
        <v>45.539657833237797</v>
      </c>
      <c r="P21" s="38">
        <v>594.73122271705108</v>
      </c>
    </row>
    <row r="23" spans="1:16" ht="26.25" x14ac:dyDescent="0.4">
      <c r="A23" s="46" t="s">
        <v>114</v>
      </c>
      <c r="B23" s="4"/>
    </row>
  </sheetData>
  <mergeCells count="25">
    <mergeCell ref="K10:K12"/>
    <mergeCell ref="L10:L13"/>
    <mergeCell ref="M10:M13"/>
    <mergeCell ref="N10:N12"/>
    <mergeCell ref="D11:D13"/>
    <mergeCell ref="I11:I12"/>
    <mergeCell ref="J11:J12"/>
    <mergeCell ref="H10:H12"/>
    <mergeCell ref="I10:J10"/>
    <mergeCell ref="A16:B16"/>
    <mergeCell ref="A10:A13"/>
    <mergeCell ref="B10:B13"/>
    <mergeCell ref="C10:D10"/>
    <mergeCell ref="K1:P1"/>
    <mergeCell ref="K2:P2"/>
    <mergeCell ref="K3:P3"/>
    <mergeCell ref="K4:P4"/>
    <mergeCell ref="A5:P8"/>
    <mergeCell ref="E10:E13"/>
    <mergeCell ref="F10:F13"/>
    <mergeCell ref="G10:G13"/>
    <mergeCell ref="A15:P15"/>
    <mergeCell ref="O10:O12"/>
    <mergeCell ref="P10:P12"/>
    <mergeCell ref="C11:C13"/>
  </mergeCells>
  <pageMargins left="0.7" right="0.7" top="0.75" bottom="0.75" header="0.3" footer="0.3"/>
  <pageSetup paperSize="9" scale="3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р_1570_1</vt:lpstr>
      <vt:lpstr>р_1570_2</vt:lpstr>
      <vt:lpstr>р_1570_3</vt:lpstr>
      <vt:lpstr>р_1570_4</vt:lpstr>
      <vt:lpstr>р_1570_5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2019-11-18T05:54:35Z</cp:lastPrinted>
  <dcterms:created xsi:type="dcterms:W3CDTF">2018-11-14T07:58:26Z</dcterms:created>
  <dcterms:modified xsi:type="dcterms:W3CDTF">2019-11-19T12:42:46Z</dcterms:modified>
</cp:coreProperties>
</file>