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Лист1!$A$1:$J$80</definedName>
  </definedNames>
  <calcPr calcId="125725"/>
</workbook>
</file>

<file path=xl/calcChain.xml><?xml version="1.0" encoding="utf-8"?>
<calcChain xmlns="http://schemas.openxmlformats.org/spreadsheetml/2006/main">
  <c r="G78" i="1"/>
  <c r="G77"/>
  <c r="D72"/>
  <c r="D73"/>
  <c r="D74"/>
  <c r="F76"/>
  <c r="F77"/>
  <c r="F78"/>
  <c r="F75" l="1"/>
  <c r="D77"/>
  <c r="D40" l="1"/>
  <c r="D37"/>
  <c r="D32"/>
  <c r="D29"/>
  <c r="D21"/>
  <c r="D19"/>
  <c r="D20"/>
  <c r="D56"/>
  <c r="D57"/>
  <c r="D58"/>
  <c r="D51"/>
  <c r="D52"/>
  <c r="D50"/>
  <c r="D16"/>
  <c r="D17"/>
  <c r="D18"/>
  <c r="D15"/>
  <c r="D13"/>
  <c r="D12"/>
  <c r="D25"/>
  <c r="D26"/>
  <c r="D45"/>
  <c r="D44"/>
  <c r="D43"/>
  <c r="G31"/>
  <c r="G76" s="1"/>
  <c r="D76" s="1"/>
  <c r="D41"/>
  <c r="D39"/>
  <c r="D38"/>
  <c r="D30"/>
  <c r="D28"/>
  <c r="D27"/>
  <c r="D24"/>
  <c r="D22"/>
  <c r="D31" l="1"/>
  <c r="D42"/>
  <c r="D78" l="1"/>
  <c r="D75" s="1"/>
  <c r="G75"/>
</calcChain>
</file>

<file path=xl/sharedStrings.xml><?xml version="1.0" encoding="utf-8"?>
<sst xmlns="http://schemas.openxmlformats.org/spreadsheetml/2006/main" count="87" uniqueCount="77">
  <si>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</si>
  <si>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</si>
  <si>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</si>
  <si>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</si>
  <si>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</si>
  <si>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</si>
  <si>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</si>
  <si>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</si>
  <si>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</si>
  <si>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</si>
  <si>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</si>
  <si>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</si>
  <si>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</si>
  <si>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</si>
  <si>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</si>
  <si>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Социальные гарантии работникам муниципальных учреждений ( в том числе доплаты к пенсиям муниципальных служащих)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</si>
  <si>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</si>
  <si>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</si>
  <si>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</si>
  <si>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</si>
  <si>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</si>
  <si>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</si>
  <si>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</si>
  <si>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</si>
  <si>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</si>
  <si>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</si>
  <si>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</si>
  <si>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</si>
  <si>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</si>
  <si>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</si>
  <si>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</si>
  <si>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</si>
  <si>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</si>
  <si>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</si>
  <si>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</si>
  <si>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</si>
  <si>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</si>
  <si>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</si>
  <si>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</si>
  <si>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</si>
  <si>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</si>
  <si>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</si>
  <si>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</si>
  <si>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</si>
  <si>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</si>
  <si>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</si>
  <si>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</si>
  <si>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</si>
  <si>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</si>
  <si>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</si>
  <si>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</si>
  <si>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</si>
  <si>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</si>
  <si>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</si>
  <si>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</si>
  <si>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</si>
  <si>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</si>
  <si>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</si>
  <si>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</si>
  <si>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</si>
  <si>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</si>
  <si>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</si>
  <si>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</si>
  <si>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</si>
  <si>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</si>
  <si>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</si>
  <si>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</si>
  <si>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</si>
  <si>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</si>
  <si>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</si>
  <si>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</si>
  <si>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</si>
  <si>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</si>
  <si>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</si>
  <si>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</si>
  <si>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</si>
  <si>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 xml:space="preserve">Приложение № 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03.11.2016 г. №  1727
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</si>
</sst>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horizontal="justify" vertical="top" wrapText="1"/>
    </xf>
    <xf numFmtId="4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6" fillId="0" borderId="0" xfId="0" applyFont="1"/>
    <xf numFmtId="4" fontId="5" fillId="0" borderId="3" xfId="0" applyNumberFormat="1" applyFont="1" applyFill="1" applyBorder="1" applyAlignment="1">
      <alignment horizontal="left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vertical="top"/>
    </xf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7" fillId="0" borderId="2" xfId="0" applyFont="1" applyFill="1" applyBorder="1" applyAlignment="1"/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view="pageBreakPreview" zoomScale="60" zoomScaleNormal="75" zoomScalePageLayoutView="75" workbookViewId="0">
      <selection activeCell="A2" sqref="A2:J2"/>
    </sheetView>
  </sheetViews>
  <sheetFormatPr defaultRowHeight="18.75"/>
  <cols>
    <col min="1" max="1" width="6" customWidth="1"/>
    <col min="2" max="2" width="70.28515625" customWidth="1"/>
    <col min="3" max="3" width="9.28515625" customWidth="1"/>
    <col min="4" max="4" width="20.85546875" style="2" customWidth="1"/>
    <col min="6" max="6" width="17.42578125" customWidth="1"/>
    <col min="7" max="7" width="19.5703125" customWidth="1"/>
    <col min="8" max="8" width="9.7109375" customWidth="1"/>
    <col min="9" max="9" width="37.42578125" style="1" customWidth="1"/>
    <col min="10" max="10" width="32.28515625" style="1" customWidth="1"/>
  </cols>
  <sheetData>
    <row r="1" spans="1:10" ht="84.75" customHeight="1">
      <c r="A1" s="83" t="s">
        <v>76</v>
      </c>
      <c r="B1" s="84"/>
      <c r="C1" s="84"/>
      <c r="D1" s="84"/>
      <c r="E1" s="84"/>
      <c r="F1" s="84"/>
      <c r="G1" s="84"/>
      <c r="H1" s="84"/>
      <c r="I1" s="84"/>
      <c r="J1" s="84"/>
    </row>
    <row r="2" spans="1:10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>
      <c r="A4" s="86"/>
      <c r="B4" s="87" t="s">
        <v>0</v>
      </c>
      <c r="C4" s="87" t="s">
        <v>1</v>
      </c>
      <c r="D4" s="88" t="s">
        <v>2</v>
      </c>
      <c r="E4" s="87" t="s">
        <v>3</v>
      </c>
      <c r="F4" s="87"/>
      <c r="G4" s="87"/>
      <c r="H4" s="87"/>
      <c r="I4" s="87" t="s">
        <v>4</v>
      </c>
      <c r="J4" s="87" t="s">
        <v>5</v>
      </c>
    </row>
    <row r="5" spans="1:10" ht="15.75">
      <c r="A5" s="86"/>
      <c r="B5" s="87"/>
      <c r="C5" s="87"/>
      <c r="D5" s="88"/>
      <c r="E5" s="87" t="s">
        <v>6</v>
      </c>
      <c r="F5" s="87" t="s">
        <v>7</v>
      </c>
      <c r="G5" s="87"/>
      <c r="H5" s="87" t="s">
        <v>8</v>
      </c>
      <c r="I5" s="87"/>
      <c r="J5" s="87"/>
    </row>
    <row r="6" spans="1:10" ht="47.25">
      <c r="A6" s="86"/>
      <c r="B6" s="87"/>
      <c r="C6" s="87"/>
      <c r="D6" s="88"/>
      <c r="E6" s="87"/>
      <c r="F6" s="30" t="s">
        <v>9</v>
      </c>
      <c r="G6" s="30" t="s">
        <v>10</v>
      </c>
      <c r="H6" s="87"/>
      <c r="I6" s="87"/>
      <c r="J6" s="87"/>
    </row>
    <row r="7" spans="1:10" ht="15.75">
      <c r="A7" s="40">
        <v>1</v>
      </c>
      <c r="B7" s="19">
        <v>2</v>
      </c>
      <c r="C7" s="19">
        <v>3</v>
      </c>
      <c r="D7" s="4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</row>
    <row r="8" spans="1:10" ht="15.75">
      <c r="A8" s="70" t="s">
        <v>58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ht="15.75">
      <c r="A9" s="73" t="s">
        <v>11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15.75">
      <c r="A10" s="73" t="s">
        <v>12</v>
      </c>
      <c r="B10" s="74"/>
      <c r="C10" s="74"/>
      <c r="D10" s="74"/>
      <c r="E10" s="74"/>
      <c r="F10" s="74"/>
      <c r="G10" s="74"/>
      <c r="H10" s="74"/>
      <c r="I10" s="74"/>
      <c r="J10" s="75"/>
    </row>
    <row r="11" spans="1:10" ht="15.75">
      <c r="A11" s="73" t="s">
        <v>13</v>
      </c>
      <c r="B11" s="74"/>
      <c r="C11" s="74"/>
      <c r="D11" s="74"/>
      <c r="E11" s="74"/>
      <c r="F11" s="74"/>
      <c r="G11" s="74"/>
      <c r="H11" s="74"/>
      <c r="I11" s="74"/>
      <c r="J11" s="75"/>
    </row>
    <row r="12" spans="1:10" ht="24" customHeight="1">
      <c r="A12" s="60" t="s">
        <v>14</v>
      </c>
      <c r="B12" s="67" t="s">
        <v>15</v>
      </c>
      <c r="C12" s="25">
        <v>2017</v>
      </c>
      <c r="D12" s="26">
        <f t="shared" ref="D12" si="0">G12+F12+E12</f>
        <v>1500000</v>
      </c>
      <c r="E12" s="5"/>
      <c r="F12" s="28"/>
      <c r="G12" s="29">
        <v>1500000</v>
      </c>
      <c r="H12" s="19"/>
      <c r="I12" s="67" t="s">
        <v>59</v>
      </c>
      <c r="J12" s="67" t="s">
        <v>16</v>
      </c>
    </row>
    <row r="13" spans="1:10" ht="15" customHeight="1">
      <c r="A13" s="61"/>
      <c r="B13" s="67"/>
      <c r="C13" s="78">
        <v>2018</v>
      </c>
      <c r="D13" s="79">
        <f>E13+F13+G13</f>
        <v>1500000</v>
      </c>
      <c r="E13" s="80"/>
      <c r="F13" s="81"/>
      <c r="G13" s="82">
        <v>1500000</v>
      </c>
      <c r="H13" s="68"/>
      <c r="I13" s="67"/>
      <c r="J13" s="67"/>
    </row>
    <row r="14" spans="1:10" ht="15" customHeight="1">
      <c r="A14" s="61"/>
      <c r="B14" s="67"/>
      <c r="C14" s="78"/>
      <c r="D14" s="79"/>
      <c r="E14" s="80"/>
      <c r="F14" s="81"/>
      <c r="G14" s="82"/>
      <c r="H14" s="68"/>
      <c r="I14" s="67"/>
      <c r="J14" s="67"/>
    </row>
    <row r="15" spans="1:10" ht="42.6" customHeight="1">
      <c r="A15" s="62"/>
      <c r="B15" s="67"/>
      <c r="C15" s="25">
        <v>2019</v>
      </c>
      <c r="D15" s="26">
        <f>E15+F15+G15</f>
        <v>1500000</v>
      </c>
      <c r="E15" s="27"/>
      <c r="F15" s="6"/>
      <c r="G15" s="29">
        <v>1500000</v>
      </c>
      <c r="H15" s="19"/>
      <c r="I15" s="67"/>
      <c r="J15" s="67"/>
    </row>
    <row r="16" spans="1:10" ht="15.75">
      <c r="A16" s="60" t="s">
        <v>17</v>
      </c>
      <c r="B16" s="67" t="s">
        <v>55</v>
      </c>
      <c r="C16" s="25">
        <v>2017</v>
      </c>
      <c r="D16" s="26">
        <f t="shared" ref="D16:D20" si="1">E16+F16+G16</f>
        <v>10800000</v>
      </c>
      <c r="E16" s="17"/>
      <c r="F16" s="6"/>
      <c r="G16" s="29">
        <v>10800000</v>
      </c>
      <c r="H16" s="17"/>
      <c r="I16" s="67" t="s">
        <v>18</v>
      </c>
      <c r="J16" s="77" t="s">
        <v>16</v>
      </c>
    </row>
    <row r="17" spans="1:10" ht="15.75">
      <c r="A17" s="61"/>
      <c r="B17" s="67"/>
      <c r="C17" s="25">
        <v>2018</v>
      </c>
      <c r="D17" s="26">
        <f t="shared" si="1"/>
        <v>10800000</v>
      </c>
      <c r="E17" s="17"/>
      <c r="F17" s="6"/>
      <c r="G17" s="29">
        <v>10800000</v>
      </c>
      <c r="H17" s="17"/>
      <c r="I17" s="67"/>
      <c r="J17" s="77"/>
    </row>
    <row r="18" spans="1:10" ht="40.700000000000003" customHeight="1">
      <c r="A18" s="62"/>
      <c r="B18" s="67"/>
      <c r="C18" s="25">
        <v>2019</v>
      </c>
      <c r="D18" s="26">
        <f t="shared" si="1"/>
        <v>7500000</v>
      </c>
      <c r="E18" s="17"/>
      <c r="F18" s="6"/>
      <c r="G18" s="29">
        <v>7500000</v>
      </c>
      <c r="H18" s="17"/>
      <c r="I18" s="67"/>
      <c r="J18" s="77"/>
    </row>
    <row r="19" spans="1:10" ht="15.75">
      <c r="A19" s="60" t="s">
        <v>19</v>
      </c>
      <c r="B19" s="67" t="s">
        <v>27</v>
      </c>
      <c r="C19" s="31">
        <v>2017</v>
      </c>
      <c r="D19" s="32">
        <f t="shared" si="1"/>
        <v>100000</v>
      </c>
      <c r="E19" s="35"/>
      <c r="F19" s="33"/>
      <c r="G19" s="34">
        <v>100000</v>
      </c>
      <c r="H19" s="35"/>
      <c r="I19" s="69" t="s">
        <v>61</v>
      </c>
      <c r="J19" s="67" t="s">
        <v>28</v>
      </c>
    </row>
    <row r="20" spans="1:10" ht="15.75">
      <c r="A20" s="61"/>
      <c r="B20" s="67"/>
      <c r="C20" s="31">
        <v>2018</v>
      </c>
      <c r="D20" s="32">
        <f t="shared" si="1"/>
        <v>100000</v>
      </c>
      <c r="E20" s="35"/>
      <c r="F20" s="33"/>
      <c r="G20" s="34">
        <v>100000</v>
      </c>
      <c r="H20" s="35"/>
      <c r="I20" s="69"/>
      <c r="J20" s="67"/>
    </row>
    <row r="21" spans="1:10" ht="99.6" customHeight="1">
      <c r="A21" s="62"/>
      <c r="B21" s="67"/>
      <c r="C21" s="31">
        <v>2019</v>
      </c>
      <c r="D21" s="32">
        <f>E21+F21+G21</f>
        <v>100000</v>
      </c>
      <c r="E21" s="35"/>
      <c r="F21" s="33"/>
      <c r="G21" s="34">
        <v>100000</v>
      </c>
      <c r="H21" s="35"/>
      <c r="I21" s="69"/>
      <c r="J21" s="67"/>
    </row>
    <row r="22" spans="1:10" ht="15.75">
      <c r="A22" s="61" t="s">
        <v>22</v>
      </c>
      <c r="B22" s="59" t="s">
        <v>30</v>
      </c>
      <c r="C22" s="48">
        <v>2017</v>
      </c>
      <c r="D22" s="49">
        <f>G22+F22+E22</f>
        <v>0</v>
      </c>
      <c r="E22" s="36"/>
      <c r="F22" s="50"/>
      <c r="G22" s="50"/>
      <c r="H22" s="36"/>
      <c r="I22" s="66" t="s">
        <v>62</v>
      </c>
      <c r="J22" s="59" t="s">
        <v>31</v>
      </c>
    </row>
    <row r="23" spans="1:10" ht="15.75">
      <c r="A23" s="61"/>
      <c r="B23" s="67"/>
      <c r="C23" s="25">
        <v>2018</v>
      </c>
      <c r="D23" s="26">
        <v>0</v>
      </c>
      <c r="E23" s="17"/>
      <c r="F23" s="28"/>
      <c r="G23" s="28"/>
      <c r="H23" s="17"/>
      <c r="I23" s="69"/>
      <c r="J23" s="67"/>
    </row>
    <row r="24" spans="1:10" ht="186.75" customHeight="1">
      <c r="A24" s="61"/>
      <c r="B24" s="57"/>
      <c r="C24" s="14">
        <v>2019</v>
      </c>
      <c r="D24" s="15">
        <f>G24+F24+E24</f>
        <v>0</v>
      </c>
      <c r="E24" s="23"/>
      <c r="F24" s="7"/>
      <c r="G24" s="7"/>
      <c r="H24" s="23"/>
      <c r="I24" s="64"/>
      <c r="J24" s="57"/>
    </row>
    <row r="25" spans="1:10" ht="15.75">
      <c r="A25" s="60" t="s">
        <v>23</v>
      </c>
      <c r="B25" s="57" t="s">
        <v>34</v>
      </c>
      <c r="C25" s="25">
        <v>2017</v>
      </c>
      <c r="D25" s="26">
        <f t="shared" ref="D25:D26" si="2">G25+F25+E25</f>
        <v>1800000</v>
      </c>
      <c r="E25" s="8"/>
      <c r="F25" s="9"/>
      <c r="G25" s="28">
        <v>1800000</v>
      </c>
      <c r="H25" s="8"/>
      <c r="I25" s="64" t="s">
        <v>63</v>
      </c>
      <c r="J25" s="57" t="s">
        <v>35</v>
      </c>
    </row>
    <row r="26" spans="1:10" ht="22.9" customHeight="1">
      <c r="A26" s="61"/>
      <c r="B26" s="58"/>
      <c r="C26" s="25">
        <v>2018</v>
      </c>
      <c r="D26" s="26">
        <f t="shared" si="2"/>
        <v>1800000</v>
      </c>
      <c r="E26" s="19"/>
      <c r="F26" s="28"/>
      <c r="G26" s="28">
        <v>1800000</v>
      </c>
      <c r="H26" s="19"/>
      <c r="I26" s="65"/>
      <c r="J26" s="58"/>
    </row>
    <row r="27" spans="1:10" ht="90.4" customHeight="1">
      <c r="A27" s="62"/>
      <c r="B27" s="59"/>
      <c r="C27" s="25">
        <v>2019</v>
      </c>
      <c r="D27" s="26">
        <f>G27+F27+E27</f>
        <v>1800000</v>
      </c>
      <c r="E27" s="8"/>
      <c r="F27" s="9"/>
      <c r="G27" s="28">
        <v>1800000</v>
      </c>
      <c r="H27" s="8"/>
      <c r="I27" s="66"/>
      <c r="J27" s="59"/>
    </row>
    <row r="28" spans="1:10" ht="15.75">
      <c r="A28" s="60" t="s">
        <v>26</v>
      </c>
      <c r="B28" s="57" t="s">
        <v>36</v>
      </c>
      <c r="C28" s="25">
        <v>2017</v>
      </c>
      <c r="D28" s="26">
        <f t="shared" ref="D28:D30" si="3">G28+F28+E28</f>
        <v>0</v>
      </c>
      <c r="E28" s="8"/>
      <c r="F28" s="9"/>
      <c r="G28" s="28"/>
      <c r="H28" s="8"/>
      <c r="I28" s="64" t="s">
        <v>64</v>
      </c>
      <c r="J28" s="57" t="s">
        <v>37</v>
      </c>
    </row>
    <row r="29" spans="1:10" ht="15.75">
      <c r="A29" s="61"/>
      <c r="B29" s="58"/>
      <c r="C29" s="25">
        <v>2018</v>
      </c>
      <c r="D29" s="26">
        <f>G29+F29+E29</f>
        <v>0</v>
      </c>
      <c r="E29" s="8"/>
      <c r="F29" s="9"/>
      <c r="G29" s="28"/>
      <c r="H29" s="8"/>
      <c r="I29" s="65"/>
      <c r="J29" s="58"/>
    </row>
    <row r="30" spans="1:10" ht="24.95" customHeight="1">
      <c r="A30" s="62"/>
      <c r="B30" s="59"/>
      <c r="C30" s="25">
        <v>2019</v>
      </c>
      <c r="D30" s="26">
        <f t="shared" si="3"/>
        <v>0</v>
      </c>
      <c r="E30" s="8"/>
      <c r="F30" s="9"/>
      <c r="G30" s="28"/>
      <c r="H30" s="8"/>
      <c r="I30" s="66"/>
      <c r="J30" s="59"/>
    </row>
    <row r="31" spans="1:10" ht="57.6" customHeight="1">
      <c r="A31" s="21" t="s">
        <v>29</v>
      </c>
      <c r="B31" s="22" t="s">
        <v>38</v>
      </c>
      <c r="C31" s="25">
        <v>2017</v>
      </c>
      <c r="D31" s="26">
        <f>E31+F31+G31</f>
        <v>66500</v>
      </c>
      <c r="E31" s="8"/>
      <c r="F31" s="9"/>
      <c r="G31" s="28">
        <f>52015+15000-515</f>
        <v>66500</v>
      </c>
      <c r="H31" s="8"/>
      <c r="I31" s="24" t="s">
        <v>63</v>
      </c>
      <c r="J31" s="22" t="s">
        <v>39</v>
      </c>
    </row>
    <row r="32" spans="1:10" ht="76.7" customHeight="1">
      <c r="A32" s="41" t="s">
        <v>32</v>
      </c>
      <c r="B32" s="18" t="s">
        <v>54</v>
      </c>
      <c r="C32" s="25">
        <v>2017</v>
      </c>
      <c r="D32" s="26">
        <f>E32+F32+G32</f>
        <v>60000</v>
      </c>
      <c r="E32" s="8"/>
      <c r="F32" s="9"/>
      <c r="G32" s="28">
        <v>60000</v>
      </c>
      <c r="H32" s="8"/>
      <c r="I32" s="17" t="s">
        <v>63</v>
      </c>
      <c r="J32" s="18" t="s">
        <v>40</v>
      </c>
    </row>
    <row r="33" spans="1:10" ht="15.75">
      <c r="A33" s="70" t="s">
        <v>41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15.75">
      <c r="A34" s="70" t="s">
        <v>42</v>
      </c>
      <c r="B34" s="71"/>
      <c r="C34" s="71"/>
      <c r="D34" s="71"/>
      <c r="E34" s="71"/>
      <c r="F34" s="71"/>
      <c r="G34" s="71"/>
      <c r="H34" s="71"/>
      <c r="I34" s="71"/>
      <c r="J34" s="72"/>
    </row>
    <row r="35" spans="1:10" ht="15.75">
      <c r="A35" s="70" t="s">
        <v>43</v>
      </c>
      <c r="B35" s="71"/>
      <c r="C35" s="71"/>
      <c r="D35" s="71"/>
      <c r="E35" s="71"/>
      <c r="F35" s="71"/>
      <c r="G35" s="71"/>
      <c r="H35" s="71"/>
      <c r="I35" s="71"/>
      <c r="J35" s="72"/>
    </row>
    <row r="36" spans="1:10" ht="15.75">
      <c r="A36" s="73" t="s">
        <v>13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10" ht="15.75">
      <c r="A37" s="60" t="s">
        <v>44</v>
      </c>
      <c r="B37" s="67" t="s">
        <v>45</v>
      </c>
      <c r="C37" s="25">
        <v>2017</v>
      </c>
      <c r="D37" s="26">
        <f>G37+F37+E37</f>
        <v>785000</v>
      </c>
      <c r="E37" s="17"/>
      <c r="F37" s="28">
        <v>0</v>
      </c>
      <c r="G37" s="28">
        <v>785000</v>
      </c>
      <c r="H37" s="17"/>
      <c r="I37" s="68" t="s">
        <v>46</v>
      </c>
      <c r="J37" s="67" t="s">
        <v>47</v>
      </c>
    </row>
    <row r="38" spans="1:10" ht="15.75">
      <c r="A38" s="61"/>
      <c r="B38" s="67"/>
      <c r="C38" s="25">
        <v>2018</v>
      </c>
      <c r="D38" s="26">
        <f t="shared" ref="D38" si="4">G38+F38+E38</f>
        <v>785000</v>
      </c>
      <c r="E38" s="17"/>
      <c r="F38" s="6"/>
      <c r="G38" s="28">
        <v>785000</v>
      </c>
      <c r="H38" s="17"/>
      <c r="I38" s="68"/>
      <c r="J38" s="76"/>
    </row>
    <row r="39" spans="1:10" ht="15.75">
      <c r="A39" s="62"/>
      <c r="B39" s="67"/>
      <c r="C39" s="25">
        <v>2019</v>
      </c>
      <c r="D39" s="26">
        <f>G39+F39+E39</f>
        <v>785000</v>
      </c>
      <c r="E39" s="17"/>
      <c r="F39" s="6"/>
      <c r="G39" s="28">
        <v>785000</v>
      </c>
      <c r="H39" s="17"/>
      <c r="I39" s="68"/>
      <c r="J39" s="76"/>
    </row>
    <row r="40" spans="1:10" ht="15.75">
      <c r="A40" s="60" t="s">
        <v>48</v>
      </c>
      <c r="B40" s="67" t="s">
        <v>49</v>
      </c>
      <c r="C40" s="25">
        <v>2017</v>
      </c>
      <c r="D40" s="26">
        <f t="shared" ref="D40:D41" si="5">G40+F40+E40</f>
        <v>735000</v>
      </c>
      <c r="E40" s="17"/>
      <c r="F40" s="10"/>
      <c r="G40" s="28">
        <v>735000</v>
      </c>
      <c r="H40" s="16"/>
      <c r="I40" s="68" t="s">
        <v>65</v>
      </c>
      <c r="J40" s="67" t="s">
        <v>47</v>
      </c>
    </row>
    <row r="41" spans="1:10" ht="15.75">
      <c r="A41" s="61"/>
      <c r="B41" s="67"/>
      <c r="C41" s="25">
        <v>2018</v>
      </c>
      <c r="D41" s="26">
        <f t="shared" si="5"/>
        <v>735000</v>
      </c>
      <c r="E41" s="17"/>
      <c r="F41" s="10"/>
      <c r="G41" s="28">
        <v>735000</v>
      </c>
      <c r="H41" s="16"/>
      <c r="I41" s="68"/>
      <c r="J41" s="67"/>
    </row>
    <row r="42" spans="1:10" ht="15.75">
      <c r="A42" s="62"/>
      <c r="B42" s="67"/>
      <c r="C42" s="25">
        <v>2019</v>
      </c>
      <c r="D42" s="26">
        <f>G42+F42+E42</f>
        <v>735000</v>
      </c>
      <c r="E42" s="17"/>
      <c r="F42" s="10"/>
      <c r="G42" s="28">
        <v>735000</v>
      </c>
      <c r="H42" s="16"/>
      <c r="I42" s="68"/>
      <c r="J42" s="67"/>
    </row>
    <row r="43" spans="1:10" ht="15.75">
      <c r="A43" s="60" t="s">
        <v>50</v>
      </c>
      <c r="B43" s="67" t="s">
        <v>51</v>
      </c>
      <c r="C43" s="25">
        <v>2017</v>
      </c>
      <c r="D43" s="26">
        <f t="shared" ref="D43:D44" si="6">G43+F43+E43</f>
        <v>2250000</v>
      </c>
      <c r="E43" s="17"/>
      <c r="F43" s="11"/>
      <c r="G43" s="28">
        <v>2250000</v>
      </c>
      <c r="H43" s="16"/>
      <c r="I43" s="68" t="s">
        <v>63</v>
      </c>
      <c r="J43" s="67" t="s">
        <v>47</v>
      </c>
    </row>
    <row r="44" spans="1:10" ht="15.75">
      <c r="A44" s="61"/>
      <c r="B44" s="67"/>
      <c r="C44" s="25">
        <v>2018</v>
      </c>
      <c r="D44" s="26">
        <f t="shared" si="6"/>
        <v>2250000</v>
      </c>
      <c r="E44" s="17"/>
      <c r="F44" s="10"/>
      <c r="G44" s="28">
        <v>2250000</v>
      </c>
      <c r="H44" s="16"/>
      <c r="I44" s="68"/>
      <c r="J44" s="67"/>
    </row>
    <row r="45" spans="1:10" ht="15.75">
      <c r="A45" s="62"/>
      <c r="B45" s="67"/>
      <c r="C45" s="25">
        <v>2019</v>
      </c>
      <c r="D45" s="26">
        <f>G45+F45+E45</f>
        <v>2250000</v>
      </c>
      <c r="E45" s="17"/>
      <c r="F45" s="10"/>
      <c r="G45" s="28">
        <v>2250000</v>
      </c>
      <c r="H45" s="16"/>
      <c r="I45" s="68"/>
      <c r="J45" s="67"/>
    </row>
    <row r="46" spans="1:10" ht="15.75">
      <c r="A46" s="51" t="s">
        <v>66</v>
      </c>
      <c r="B46" s="52"/>
      <c r="C46" s="52"/>
      <c r="D46" s="52"/>
      <c r="E46" s="52"/>
      <c r="F46" s="52"/>
      <c r="G46" s="52"/>
      <c r="H46" s="52"/>
      <c r="I46" s="52"/>
      <c r="J46" s="53"/>
    </row>
    <row r="47" spans="1:10" s="37" customFormat="1" ht="15.75">
      <c r="A47" s="51" t="s">
        <v>74</v>
      </c>
      <c r="B47" s="52"/>
      <c r="C47" s="52"/>
      <c r="D47" s="52"/>
      <c r="E47" s="52"/>
      <c r="F47" s="52"/>
      <c r="G47" s="52"/>
      <c r="H47" s="52"/>
      <c r="I47" s="52"/>
      <c r="J47" s="53"/>
    </row>
    <row r="48" spans="1:10" ht="15.75">
      <c r="A48" s="51" t="s">
        <v>67</v>
      </c>
      <c r="B48" s="52"/>
      <c r="C48" s="52"/>
      <c r="D48" s="63"/>
      <c r="E48" s="52"/>
      <c r="F48" s="52"/>
      <c r="G48" s="52"/>
      <c r="H48" s="52"/>
      <c r="I48" s="52"/>
      <c r="J48" s="53"/>
    </row>
    <row r="49" spans="1:10" ht="15.75">
      <c r="A49" s="42" t="s">
        <v>13</v>
      </c>
      <c r="B49" s="43"/>
      <c r="C49" s="43"/>
      <c r="D49" s="44"/>
      <c r="E49" s="43"/>
      <c r="F49" s="43"/>
      <c r="G49" s="43"/>
      <c r="H49" s="43"/>
      <c r="I49" s="43"/>
      <c r="J49" s="45"/>
    </row>
    <row r="50" spans="1:10" ht="15.75">
      <c r="A50" s="60" t="s">
        <v>69</v>
      </c>
      <c r="B50" s="67" t="s">
        <v>20</v>
      </c>
      <c r="C50" s="25">
        <v>2017</v>
      </c>
      <c r="D50" s="26">
        <f t="shared" ref="D50:D58" si="7">E50+F50+G50</f>
        <v>35500000</v>
      </c>
      <c r="E50" s="19"/>
      <c r="F50" s="28"/>
      <c r="G50" s="29">
        <v>35500000</v>
      </c>
      <c r="H50" s="19"/>
      <c r="I50" s="67" t="s">
        <v>60</v>
      </c>
      <c r="J50" s="67" t="s">
        <v>21</v>
      </c>
    </row>
    <row r="51" spans="1:10" ht="15.75">
      <c r="A51" s="61"/>
      <c r="B51" s="67"/>
      <c r="C51" s="25">
        <v>2018</v>
      </c>
      <c r="D51" s="26">
        <f t="shared" si="7"/>
        <v>35500000</v>
      </c>
      <c r="E51" s="19"/>
      <c r="F51" s="28"/>
      <c r="G51" s="29">
        <v>35500000</v>
      </c>
      <c r="H51" s="19"/>
      <c r="I51" s="67"/>
      <c r="J51" s="67"/>
    </row>
    <row r="52" spans="1:10" ht="14.25" customHeight="1">
      <c r="A52" s="62"/>
      <c r="B52" s="67"/>
      <c r="C52" s="25">
        <v>2019</v>
      </c>
      <c r="D52" s="26">
        <f t="shared" si="7"/>
        <v>35500000</v>
      </c>
      <c r="E52" s="19"/>
      <c r="F52" s="28"/>
      <c r="G52" s="29">
        <v>35500000</v>
      </c>
      <c r="H52" s="19"/>
      <c r="I52" s="67"/>
      <c r="J52" s="67"/>
    </row>
    <row r="53" spans="1:10" ht="15.75" hidden="1">
      <c r="A53" s="60"/>
      <c r="B53" s="67"/>
      <c r="C53" s="25"/>
      <c r="D53" s="26"/>
      <c r="E53" s="17"/>
      <c r="F53" s="6"/>
      <c r="G53" s="26"/>
      <c r="H53" s="17"/>
      <c r="I53" s="67"/>
      <c r="J53" s="67"/>
    </row>
    <row r="54" spans="1:10" ht="15.75" hidden="1">
      <c r="A54" s="61"/>
      <c r="B54" s="67"/>
      <c r="C54" s="25"/>
      <c r="D54" s="26"/>
      <c r="E54" s="17"/>
      <c r="F54" s="6"/>
      <c r="G54" s="26"/>
      <c r="H54" s="17"/>
      <c r="I54" s="67"/>
      <c r="J54" s="67"/>
    </row>
    <row r="55" spans="1:10" ht="15.75" hidden="1">
      <c r="A55" s="62"/>
      <c r="B55" s="67"/>
      <c r="C55" s="25"/>
      <c r="D55" s="26"/>
      <c r="E55" s="17"/>
      <c r="F55" s="6"/>
      <c r="G55" s="26"/>
      <c r="H55" s="17"/>
      <c r="I55" s="67"/>
      <c r="J55" s="67"/>
    </row>
    <row r="56" spans="1:10" ht="15.75">
      <c r="A56" s="60" t="s">
        <v>68</v>
      </c>
      <c r="B56" s="67" t="s">
        <v>24</v>
      </c>
      <c r="C56" s="25">
        <v>2017</v>
      </c>
      <c r="D56" s="26">
        <f t="shared" si="7"/>
        <v>2500000</v>
      </c>
      <c r="E56" s="17"/>
      <c r="F56" s="6"/>
      <c r="G56" s="29">
        <v>2500000</v>
      </c>
      <c r="H56" s="17"/>
      <c r="I56" s="69" t="s">
        <v>60</v>
      </c>
      <c r="J56" s="67" t="s">
        <v>25</v>
      </c>
    </row>
    <row r="57" spans="1:10" ht="15.75">
      <c r="A57" s="61"/>
      <c r="B57" s="67"/>
      <c r="C57" s="25">
        <v>2018</v>
      </c>
      <c r="D57" s="26">
        <f t="shared" si="7"/>
        <v>600000</v>
      </c>
      <c r="E57" s="17"/>
      <c r="F57" s="6"/>
      <c r="G57" s="29">
        <v>600000</v>
      </c>
      <c r="H57" s="17"/>
      <c r="I57" s="69"/>
      <c r="J57" s="67"/>
    </row>
    <row r="58" spans="1:10" ht="41.25" customHeight="1">
      <c r="A58" s="62"/>
      <c r="B58" s="67"/>
      <c r="C58" s="25">
        <v>2019</v>
      </c>
      <c r="D58" s="26">
        <f t="shared" si="7"/>
        <v>600000</v>
      </c>
      <c r="E58" s="17"/>
      <c r="F58" s="6"/>
      <c r="G58" s="29">
        <v>600000</v>
      </c>
      <c r="H58" s="17"/>
      <c r="I58" s="69"/>
      <c r="J58" s="67"/>
    </row>
    <row r="59" spans="1:10" ht="15.75" customHeight="1">
      <c r="A59" s="51" t="s">
        <v>70</v>
      </c>
      <c r="B59" s="52"/>
      <c r="C59" s="52"/>
      <c r="D59" s="52"/>
      <c r="E59" s="52"/>
      <c r="F59" s="52"/>
      <c r="G59" s="52"/>
      <c r="H59" s="52"/>
      <c r="I59" s="52"/>
      <c r="J59" s="53"/>
    </row>
    <row r="60" spans="1:10" ht="15.75">
      <c r="A60" s="51" t="s">
        <v>75</v>
      </c>
      <c r="B60" s="52"/>
      <c r="C60" s="52"/>
      <c r="D60" s="52"/>
      <c r="E60" s="52"/>
      <c r="F60" s="52"/>
      <c r="G60" s="52"/>
      <c r="H60" s="52"/>
      <c r="I60" s="52"/>
      <c r="J60" s="53"/>
    </row>
    <row r="61" spans="1:10" ht="15.75">
      <c r="A61" s="51" t="s">
        <v>71</v>
      </c>
      <c r="B61" s="52"/>
      <c r="C61" s="52"/>
      <c r="D61" s="63"/>
      <c r="E61" s="52"/>
      <c r="F61" s="52"/>
      <c r="G61" s="52"/>
      <c r="H61" s="52"/>
      <c r="I61" s="52"/>
      <c r="J61" s="53"/>
    </row>
    <row r="62" spans="1:10" ht="12" customHeight="1">
      <c r="A62" s="42" t="s">
        <v>13</v>
      </c>
      <c r="B62" s="43"/>
      <c r="C62" s="43"/>
      <c r="D62" s="44"/>
      <c r="E62" s="43"/>
      <c r="F62" s="43"/>
      <c r="G62" s="43"/>
      <c r="H62" s="43"/>
      <c r="I62" s="43"/>
      <c r="J62" s="45"/>
    </row>
    <row r="63" spans="1:10" ht="15.75" hidden="1" customHeight="1">
      <c r="A63" s="60"/>
      <c r="B63" s="57"/>
      <c r="C63" s="25"/>
      <c r="D63" s="26"/>
      <c r="E63" s="19"/>
      <c r="F63" s="28"/>
      <c r="G63" s="29"/>
      <c r="H63" s="19"/>
      <c r="I63" s="57"/>
      <c r="J63" s="57"/>
    </row>
    <row r="64" spans="1:10" ht="15.75" hidden="1">
      <c r="A64" s="61"/>
      <c r="B64" s="58"/>
      <c r="C64" s="25"/>
      <c r="D64" s="26"/>
      <c r="E64" s="19"/>
      <c r="F64" s="28"/>
      <c r="G64" s="29"/>
      <c r="H64" s="19"/>
      <c r="I64" s="58"/>
      <c r="J64" s="58"/>
    </row>
    <row r="65" spans="1:10" ht="15.75" hidden="1">
      <c r="A65" s="62"/>
      <c r="B65" s="59"/>
      <c r="C65" s="25"/>
      <c r="D65" s="26"/>
      <c r="E65" s="19"/>
      <c r="F65" s="28"/>
      <c r="G65" s="29"/>
      <c r="H65" s="19"/>
      <c r="I65" s="59"/>
      <c r="J65" s="59"/>
    </row>
    <row r="66" spans="1:10" ht="15" hidden="1" customHeight="1">
      <c r="A66" s="60"/>
      <c r="B66" s="57"/>
      <c r="C66" s="25"/>
      <c r="D66" s="26"/>
      <c r="E66" s="17"/>
      <c r="F66" s="6"/>
      <c r="G66" s="26"/>
      <c r="H66" s="17"/>
      <c r="I66" s="57"/>
      <c r="J66" s="57"/>
    </row>
    <row r="67" spans="1:10" ht="15.75" hidden="1" customHeight="1">
      <c r="A67" s="61"/>
      <c r="B67" s="58"/>
      <c r="C67" s="25"/>
      <c r="D67" s="26"/>
      <c r="E67" s="17"/>
      <c r="F67" s="6"/>
      <c r="G67" s="26"/>
      <c r="H67" s="17"/>
      <c r="I67" s="58"/>
      <c r="J67" s="58"/>
    </row>
    <row r="68" spans="1:10" ht="15.75" hidden="1">
      <c r="A68" s="62"/>
      <c r="B68" s="59"/>
      <c r="C68" s="25"/>
      <c r="D68" s="26"/>
      <c r="E68" s="17"/>
      <c r="F68" s="6"/>
      <c r="G68" s="26"/>
      <c r="H68" s="17"/>
      <c r="I68" s="59"/>
      <c r="J68" s="59"/>
    </row>
    <row r="69" spans="1:10" ht="15.75" hidden="1" customHeight="1">
      <c r="A69" s="60"/>
      <c r="B69" s="57"/>
      <c r="C69" s="25"/>
      <c r="D69" s="26"/>
      <c r="E69" s="17"/>
      <c r="F69" s="6"/>
      <c r="G69" s="29"/>
      <c r="H69" s="17"/>
      <c r="I69" s="64"/>
      <c r="J69" s="57"/>
    </row>
    <row r="70" spans="1:10" ht="15.75" hidden="1">
      <c r="A70" s="61"/>
      <c r="B70" s="58"/>
      <c r="C70" s="25"/>
      <c r="D70" s="26"/>
      <c r="E70" s="17"/>
      <c r="F70" s="6"/>
      <c r="G70" s="29"/>
      <c r="H70" s="17"/>
      <c r="I70" s="65"/>
      <c r="J70" s="58"/>
    </row>
    <row r="71" spans="1:10" ht="15.75" hidden="1">
      <c r="A71" s="62"/>
      <c r="B71" s="59"/>
      <c r="C71" s="25"/>
      <c r="D71" s="26"/>
      <c r="E71" s="17"/>
      <c r="F71" s="6"/>
      <c r="G71" s="29"/>
      <c r="H71" s="17"/>
      <c r="I71" s="66"/>
      <c r="J71" s="59"/>
    </row>
    <row r="72" spans="1:10" ht="25.5" customHeight="1">
      <c r="A72" s="41" t="s">
        <v>72</v>
      </c>
      <c r="B72" s="18" t="s">
        <v>73</v>
      </c>
      <c r="C72" s="25">
        <v>2017</v>
      </c>
      <c r="D72" s="12">
        <f>G72+F72+E72</f>
        <v>1950000</v>
      </c>
      <c r="E72" s="17"/>
      <c r="F72" s="11"/>
      <c r="G72" s="28">
        <v>1950000</v>
      </c>
      <c r="H72" s="16"/>
      <c r="I72" s="54" t="s">
        <v>53</v>
      </c>
      <c r="J72" s="57" t="s">
        <v>33</v>
      </c>
    </row>
    <row r="73" spans="1:10" ht="21.75" customHeight="1">
      <c r="A73" s="20"/>
      <c r="B73" s="25"/>
      <c r="C73" s="25">
        <v>2018</v>
      </c>
      <c r="D73" s="26">
        <f t="shared" ref="D73" si="8">G73+F73+E73</f>
        <v>1950000</v>
      </c>
      <c r="E73" s="17"/>
      <c r="F73" s="10"/>
      <c r="G73" s="28">
        <v>1950000</v>
      </c>
      <c r="H73" s="16"/>
      <c r="I73" s="55"/>
      <c r="J73" s="58"/>
    </row>
    <row r="74" spans="1:10" ht="42" customHeight="1">
      <c r="A74" s="20"/>
      <c r="B74" s="25"/>
      <c r="C74" s="25">
        <v>2019</v>
      </c>
      <c r="D74" s="26">
        <f>G74+F74+E74</f>
        <v>1950000</v>
      </c>
      <c r="E74" s="17"/>
      <c r="F74" s="10"/>
      <c r="G74" s="28">
        <v>1950000</v>
      </c>
      <c r="H74" s="16"/>
      <c r="I74" s="56"/>
      <c r="J74" s="59"/>
    </row>
    <row r="75" spans="1:10" ht="31.5">
      <c r="A75" s="20"/>
      <c r="B75" s="38" t="s">
        <v>52</v>
      </c>
      <c r="C75" s="25" t="s">
        <v>56</v>
      </c>
      <c r="D75" s="26">
        <f>D76+D77+D78</f>
        <v>166786500</v>
      </c>
      <c r="E75" s="13"/>
      <c r="F75" s="28">
        <f>F76+F78+F77</f>
        <v>0</v>
      </c>
      <c r="G75" s="28">
        <f>G76+G77+G78</f>
        <v>166786500</v>
      </c>
      <c r="H75" s="17"/>
      <c r="I75" s="19"/>
      <c r="J75" s="18"/>
    </row>
    <row r="76" spans="1:10" ht="15.75">
      <c r="A76" s="20"/>
      <c r="B76" s="26"/>
      <c r="C76" s="25">
        <v>2017</v>
      </c>
      <c r="D76" s="26">
        <f>E76+F76+G76</f>
        <v>58046500</v>
      </c>
      <c r="E76" s="26"/>
      <c r="F76" s="26">
        <f>F41+F72+F53+F50+F69+F66+F63+F29+F25+F32+F35+F38+F44+F45+F56</f>
        <v>0</v>
      </c>
      <c r="G76" s="26">
        <f>G12+G16+G19+G22+G25+G28+G31+G32+G37+G40+G43+G50+G53+G56+G72</f>
        <v>58046500</v>
      </c>
      <c r="H76" s="17"/>
      <c r="I76" s="19"/>
      <c r="J76" s="18"/>
    </row>
    <row r="77" spans="1:10" ht="15.75">
      <c r="A77" s="46"/>
      <c r="B77" s="39"/>
      <c r="C77" s="25">
        <v>2018</v>
      </c>
      <c r="D77" s="26">
        <f t="shared" ref="D77:D78" si="9">E77+F77+G77</f>
        <v>56020000</v>
      </c>
      <c r="E77" s="13"/>
      <c r="F77" s="28">
        <f>F42+F73+F54+F51+F33+F70+F67+F64+F30+F26+F39+F57</f>
        <v>0</v>
      </c>
      <c r="G77" s="28">
        <f>G13+G17+G20+G23+G26+G29+G38+G41+G44+G51+G54+G57+G73</f>
        <v>56020000</v>
      </c>
      <c r="H77" s="17"/>
      <c r="I77" s="17"/>
      <c r="J77" s="17"/>
    </row>
    <row r="78" spans="1:10" ht="15.75">
      <c r="A78" s="47"/>
      <c r="B78" s="26"/>
      <c r="C78" s="25">
        <v>2019</v>
      </c>
      <c r="D78" s="26">
        <f t="shared" si="9"/>
        <v>52720000</v>
      </c>
      <c r="E78" s="13"/>
      <c r="F78" s="28">
        <f>F74+F55+F52+F43+F40+F37+F34+F71+F68+F65+F31+F28+F58</f>
        <v>0</v>
      </c>
      <c r="G78" s="28">
        <f>G15+G18+G21+G24+G27+G30+G39+G42+G45+G52+G55+G58+G74</f>
        <v>52720000</v>
      </c>
      <c r="H78" s="17"/>
      <c r="I78" s="17"/>
      <c r="J78" s="17"/>
    </row>
  </sheetData>
  <mergeCells count="94"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J56:J58"/>
    <mergeCell ref="A16:A18"/>
    <mergeCell ref="B16:B18"/>
    <mergeCell ref="I16:I18"/>
    <mergeCell ref="J16:J18"/>
    <mergeCell ref="A50:A52"/>
    <mergeCell ref="B50:B52"/>
    <mergeCell ref="I50:I52"/>
    <mergeCell ref="J50:J52"/>
    <mergeCell ref="A46:J46"/>
    <mergeCell ref="A47:J47"/>
    <mergeCell ref="A48:J48"/>
    <mergeCell ref="A19:A21"/>
    <mergeCell ref="B19:B21"/>
    <mergeCell ref="I19:I21"/>
    <mergeCell ref="J19:J21"/>
    <mergeCell ref="A22:A24"/>
    <mergeCell ref="B22:B24"/>
    <mergeCell ref="I22:I24"/>
    <mergeCell ref="J22:J24"/>
    <mergeCell ref="A34:J34"/>
    <mergeCell ref="A25:A27"/>
    <mergeCell ref="B25:B27"/>
    <mergeCell ref="I25:I27"/>
    <mergeCell ref="J25:J27"/>
    <mergeCell ref="A28:A30"/>
    <mergeCell ref="B28:B30"/>
    <mergeCell ref="I28:I30"/>
    <mergeCell ref="J28:J30"/>
    <mergeCell ref="A33:J33"/>
    <mergeCell ref="A35:J35"/>
    <mergeCell ref="A36:J36"/>
    <mergeCell ref="A37:A39"/>
    <mergeCell ref="B37:B39"/>
    <mergeCell ref="I37:I39"/>
    <mergeCell ref="J37:J39"/>
    <mergeCell ref="A66:A68"/>
    <mergeCell ref="A40:A42"/>
    <mergeCell ref="B40:B42"/>
    <mergeCell ref="I40:I42"/>
    <mergeCell ref="J40:J42"/>
    <mergeCell ref="A43:A45"/>
    <mergeCell ref="B43:B45"/>
    <mergeCell ref="I43:I45"/>
    <mergeCell ref="J43:J45"/>
    <mergeCell ref="A53:A55"/>
    <mergeCell ref="B53:B55"/>
    <mergeCell ref="I53:I55"/>
    <mergeCell ref="J53:J55"/>
    <mergeCell ref="A56:A58"/>
    <mergeCell ref="B56:B58"/>
    <mergeCell ref="I56:I58"/>
    <mergeCell ref="A60:J60"/>
    <mergeCell ref="A59:J59"/>
    <mergeCell ref="I72:I74"/>
    <mergeCell ref="J72:J74"/>
    <mergeCell ref="J63:J65"/>
    <mergeCell ref="I63:I65"/>
    <mergeCell ref="B63:B65"/>
    <mergeCell ref="A63:A65"/>
    <mergeCell ref="A61:J61"/>
    <mergeCell ref="J69:J71"/>
    <mergeCell ref="I69:I71"/>
    <mergeCell ref="B69:B71"/>
    <mergeCell ref="A69:A71"/>
    <mergeCell ref="J66:J68"/>
    <mergeCell ref="I66:I68"/>
    <mergeCell ref="B66:B68"/>
  </mergeCells>
  <pageMargins left="0.78740157480314965" right="0.19685039370078741" top="1.1811023622047245" bottom="0.59055118110236227" header="0.31496062992125984" footer="0.31496062992125984"/>
  <pageSetup paperSize="9" scale="52" fitToHeight="6" orientation="landscape" horizontalDpi="180" verticalDpi="180" r:id="rId1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2016-11-03T10:20:18Z</dcterms:modified>
</cp:coreProperties>
</file>