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Лист1!$A$1:$M$29</definedName>
  </definedNames>
  <calcPr calcId="152511"/>
</workbook>
</file>

<file path=xl/calcChain.xml><?xml version="1.0" encoding="utf-8"?>
<calcChain xmlns="http://schemas.openxmlformats.org/spreadsheetml/2006/main">
  <c r="J25" i="1" l="1"/>
  <c r="J23" i="1"/>
  <c r="J24" i="1"/>
  <c r="G21" i="1" l="1"/>
  <c r="G23" i="1" l="1"/>
  <c r="G24" i="1"/>
  <c r="G19" i="1"/>
  <c r="G20" i="1"/>
  <c r="G16" i="1"/>
  <c r="G17" i="1"/>
  <c r="G18" i="1"/>
  <c r="G14" i="1"/>
  <c r="G15" i="1"/>
  <c r="G13" i="1"/>
  <c r="G11" i="1"/>
  <c r="G12" i="1"/>
  <c r="G10" i="1"/>
  <c r="G25" i="1"/>
</calcChain>
</file>

<file path=xl/sharedStrings.xml><?xml version="1.0" encoding="utf-8"?>
<sst xmlns="http://schemas.openxmlformats.org/spreadsheetml/2006/main" count="99" uniqueCount="56">
  <si>
    <t>№ п/п</t>
  </si>
  <si>
    <t>Кадастровый номер земельных участков ЗАТО г. Радужный, предназначенных для индивидуального жилищного строительства семьям, имеющим троих и более детей в возрасте до 18 лет</t>
  </si>
  <si>
    <t>Разрешенное использование</t>
  </si>
  <si>
    <t>Местопо-ложение</t>
  </si>
  <si>
    <t>Наименование мероприятия</t>
  </si>
  <si>
    <t>Объем финанси-рования тыс. рублей</t>
  </si>
  <si>
    <t>Исполнители -ответственные за реализацию мероприятия</t>
  </si>
  <si>
    <t>Ожидаемые результаты  (количественные  или качественные показатели)</t>
  </si>
  <si>
    <t>33:23:000104:12</t>
  </si>
  <si>
    <t>для индивидуального жилищного строительства</t>
  </si>
  <si>
    <t>г.Радужный, квартал 7/1, участок № 21 по ГП</t>
  </si>
  <si>
    <t>подготовка территории земельных участков, предоставленных для индивидуального жилищного строительства (квартал 7/1)  семьям, имеющим троих и более детей в возрасте до 18 лет для строительства  индивидуальных жилых  домов</t>
  </si>
  <si>
    <t>МКУ «ГКМХ», МКУ «Дорожник»</t>
  </si>
  <si>
    <t>Начало строительства индивидуального жилого дома</t>
  </si>
  <si>
    <t>33:23:000104:39</t>
  </si>
  <si>
    <t>г.Радужный, квартал 7/1, участок № 43 по ГП</t>
  </si>
  <si>
    <r>
      <t>-</t>
    </r>
    <r>
      <rPr>
        <sz val="12"/>
        <color theme="1"/>
        <rFont val="Times New Roman"/>
        <family val="1"/>
        <charset val="204"/>
      </rPr>
      <t xml:space="preserve"> «</t>
    </r>
    <r>
      <rPr>
        <sz val="12"/>
        <color theme="1"/>
        <rFont val="Symbol"/>
        <family val="1"/>
        <charset val="2"/>
      </rPr>
      <t>-</t>
    </r>
  </si>
  <si>
    <t>33:23:000104:104</t>
  </si>
  <si>
    <t>г.Радужный, квартал 7/1, участок № 30 по ГП</t>
  </si>
  <si>
    <t>33:23:000104:36</t>
  </si>
  <si>
    <t>33:23:000104:107</t>
  </si>
  <si>
    <t>г.Радужный, квартал 7/1, участок № 13 по ГП</t>
  </si>
  <si>
    <t>33:23:000104:103</t>
  </si>
  <si>
    <t>г.Радужный, квартал 7/1, участок № 27 по ГП</t>
  </si>
  <si>
    <t>33:23:000104:106</t>
  </si>
  <si>
    <t>г.Радужный, квартал 7/1, участок № 12 по ГП</t>
  </si>
  <si>
    <t>33:23:000104:129</t>
  </si>
  <si>
    <t>г.Радужный, квартал 7/1, участок № 26 по ГП</t>
  </si>
  <si>
    <t>33:23:000104:131</t>
  </si>
  <si>
    <t>г.Радужный, квартал 7/1, участок № 28 по ГП</t>
  </si>
  <si>
    <t>33:23:000104:128</t>
  </si>
  <si>
    <t>.Радужный, квартал 7/1, участок № 25 по ГП</t>
  </si>
  <si>
    <t>33:23:000104:121</t>
  </si>
  <si>
    <t>.Радужный, квартал 7/1, участок № 46 по ГП</t>
  </si>
  <si>
    <t>Всего, в том числе:</t>
  </si>
  <si>
    <t>2013 год</t>
  </si>
  <si>
    <t>2014 год</t>
  </si>
  <si>
    <t xml:space="preserve">Срок реализации </t>
  </si>
  <si>
    <t>Субвенции</t>
  </si>
  <si>
    <t>Субсидии и иные межбюджетные трансферты</t>
  </si>
  <si>
    <t>Другие собственные доходы</t>
  </si>
  <si>
    <t xml:space="preserve">Внебюджетные  средства </t>
  </si>
  <si>
    <t>в том числе:</t>
  </si>
  <si>
    <t>Собственные доходы</t>
  </si>
  <si>
    <t>33:23:000104:130</t>
  </si>
  <si>
    <t>33:23:000104:119</t>
  </si>
  <si>
    <t>.Радужный, квартал 7/1, участок № 44  по ГП</t>
  </si>
  <si>
    <t>нет</t>
  </si>
  <si>
    <t>33:23:000104:63</t>
  </si>
  <si>
    <t>.Радужный, квартал 7/1, участок № 94 по ГП</t>
  </si>
  <si>
    <t>к постановлению  администрации ЗАТО г. Радужный</t>
  </si>
  <si>
    <t xml:space="preserve">7. Перечень мероприятий подпрограммы «Подготовка территории земельных участков, предоставляемых (предоставленных)  для индивидуального жилищного строительства (квартал 7/1)  семьям, имеющим троих и более детей в возрасте до 18 лет, в ЗАТО г. Радужный, в 2013-2014 годы»  муниципальной программы «Жилище ЗАТО г. Радужный на 2011-2015 годы», </t>
  </si>
  <si>
    <t>И. В. Лушникова, 3 42 95</t>
  </si>
  <si>
    <t>Приложение № 6</t>
  </si>
  <si>
    <t>(новая редакция)</t>
  </si>
  <si>
    <t>от 12.12.2014   № 1757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</si>
</sst>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sz val="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>
      <selection activeCell="Q5" sqref="Q5"/>
    </sheetView>
  </sheetViews>
  <sheetFormatPr defaultRowHeight="15" x14ac:dyDescent="0.25"/>
  <cols>
    <col min="1" max="1" width="6.28515625" customWidth="1"/>
    <col min="2" max="2" width="31.5703125" customWidth="1"/>
    <col min="3" max="3" width="15.42578125" customWidth="1"/>
    <col min="4" max="4" width="13.42578125" customWidth="1"/>
    <col min="5" max="5" width="31.5703125" customWidth="1"/>
    <col min="9" max="9" width="13.5703125" customWidth="1"/>
    <col min="12" max="12" width="11.5703125" customWidth="1"/>
    <col min="13" max="13" width="16.140625" customWidth="1"/>
  </cols>
  <sheetData>
    <row r="1" spans="1:14" ht="18.75" x14ac:dyDescent="0.3">
      <c r="A1" s="13"/>
      <c r="B1" s="13"/>
      <c r="C1" s="13"/>
      <c r="D1" s="13"/>
      <c r="E1" s="13"/>
      <c r="F1" s="13"/>
      <c r="G1" s="13"/>
      <c r="H1" s="21" t="s">
        <v>53</v>
      </c>
      <c r="I1" s="21"/>
      <c r="J1" s="21"/>
      <c r="K1" s="21"/>
      <c r="L1" s="21"/>
      <c r="M1" s="21"/>
    </row>
    <row r="2" spans="1:14" ht="18.75" x14ac:dyDescent="0.3">
      <c r="A2" s="13"/>
      <c r="B2" s="13"/>
      <c r="C2" s="13"/>
      <c r="D2" s="13"/>
      <c r="E2" s="13"/>
      <c r="F2" s="13"/>
      <c r="G2" s="13"/>
      <c r="H2" s="21" t="s">
        <v>50</v>
      </c>
      <c r="I2" s="21"/>
      <c r="J2" s="21"/>
      <c r="K2" s="21"/>
      <c r="L2" s="21"/>
      <c r="M2" s="21"/>
    </row>
    <row r="3" spans="1:14" ht="18.75" x14ac:dyDescent="0.3">
      <c r="A3" s="13"/>
      <c r="B3" s="13"/>
      <c r="C3" s="13"/>
      <c r="D3" s="13"/>
      <c r="E3" s="13"/>
      <c r="F3" s="13"/>
      <c r="G3" s="13"/>
      <c r="H3" s="21" t="s">
        <v>55</v>
      </c>
      <c r="I3" s="21"/>
      <c r="J3" s="21"/>
      <c r="K3" s="21"/>
      <c r="L3" s="21"/>
      <c r="M3" s="21"/>
    </row>
    <row r="4" spans="1:14" x14ac:dyDescent="0.25">
      <c r="A4" s="13"/>
      <c r="B4" s="13"/>
      <c r="C4" s="13"/>
      <c r="D4" s="13"/>
      <c r="E4" s="13"/>
      <c r="F4" s="13"/>
      <c r="G4" s="13"/>
      <c r="H4" s="14"/>
      <c r="I4" s="14"/>
      <c r="J4" s="14"/>
      <c r="K4" s="14"/>
      <c r="L4" s="14"/>
      <c r="M4" s="14"/>
    </row>
    <row r="5" spans="1:14" ht="65.25" customHeight="1" x14ac:dyDescent="0.25">
      <c r="A5" s="17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4" ht="21" customHeight="1" x14ac:dyDescent="0.25">
      <c r="A6" s="22" t="s">
        <v>54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ht="18.75" customHeight="1" x14ac:dyDescent="0.25">
      <c r="A7" s="16" t="s">
        <v>0</v>
      </c>
      <c r="B7" s="20" t="s">
        <v>1</v>
      </c>
      <c r="C7" s="19" t="s">
        <v>2</v>
      </c>
      <c r="D7" s="16" t="s">
        <v>3</v>
      </c>
      <c r="E7" s="16" t="s">
        <v>4</v>
      </c>
      <c r="F7" s="16" t="s">
        <v>37</v>
      </c>
      <c r="G7" s="16" t="s">
        <v>5</v>
      </c>
      <c r="H7" s="18" t="s">
        <v>42</v>
      </c>
      <c r="I7" s="18"/>
      <c r="J7" s="18"/>
      <c r="K7" s="18"/>
      <c r="L7" s="16" t="s">
        <v>6</v>
      </c>
      <c r="M7" s="16" t="s">
        <v>7</v>
      </c>
    </row>
    <row r="8" spans="1:14" ht="69" customHeight="1" x14ac:dyDescent="0.25">
      <c r="A8" s="16"/>
      <c r="B8" s="20"/>
      <c r="C8" s="19"/>
      <c r="D8" s="16"/>
      <c r="E8" s="16"/>
      <c r="F8" s="16"/>
      <c r="G8" s="16"/>
      <c r="H8" s="16" t="s">
        <v>43</v>
      </c>
      <c r="I8" s="16"/>
      <c r="J8" s="16"/>
      <c r="K8" s="16" t="s">
        <v>41</v>
      </c>
      <c r="L8" s="16"/>
      <c r="M8" s="16"/>
    </row>
    <row r="9" spans="1:14" ht="47.25" customHeight="1" x14ac:dyDescent="0.25">
      <c r="A9" s="16"/>
      <c r="B9" s="20"/>
      <c r="C9" s="19"/>
      <c r="D9" s="16"/>
      <c r="E9" s="16"/>
      <c r="F9" s="16"/>
      <c r="G9" s="16"/>
      <c r="H9" s="15" t="s">
        <v>38</v>
      </c>
      <c r="I9" s="15" t="s">
        <v>39</v>
      </c>
      <c r="J9" s="15" t="s">
        <v>40</v>
      </c>
      <c r="K9" s="16"/>
      <c r="L9" s="16"/>
      <c r="M9" s="16"/>
    </row>
    <row r="10" spans="1:14" ht="153" customHeight="1" x14ac:dyDescent="0.25">
      <c r="A10" s="1">
        <v>1</v>
      </c>
      <c r="B10" s="2" t="s">
        <v>8</v>
      </c>
      <c r="C10" s="3" t="s">
        <v>9</v>
      </c>
      <c r="D10" s="2" t="s">
        <v>10</v>
      </c>
      <c r="E10" s="2" t="s">
        <v>11</v>
      </c>
      <c r="F10" s="1">
        <v>2014</v>
      </c>
      <c r="G10" s="1">
        <f>H10+I10+J10+K10</f>
        <v>50</v>
      </c>
      <c r="H10" s="1"/>
      <c r="I10" s="1"/>
      <c r="J10" s="1">
        <v>50</v>
      </c>
      <c r="K10" s="1"/>
      <c r="L10" s="1" t="s">
        <v>12</v>
      </c>
      <c r="M10" s="1" t="s">
        <v>13</v>
      </c>
      <c r="N10" t="s">
        <v>47</v>
      </c>
    </row>
    <row r="11" spans="1:14" ht="89.25" customHeight="1" x14ac:dyDescent="0.25">
      <c r="A11" s="7">
        <v>2</v>
      </c>
      <c r="B11" s="8" t="s">
        <v>14</v>
      </c>
      <c r="C11" s="9" t="s">
        <v>9</v>
      </c>
      <c r="D11" s="8" t="s">
        <v>15</v>
      </c>
      <c r="E11" s="10" t="s">
        <v>16</v>
      </c>
      <c r="F11" s="7">
        <v>2014</v>
      </c>
      <c r="G11" s="7">
        <f t="shared" ref="G11:G20" si="0">H11+I11+J11+K11</f>
        <v>49.45</v>
      </c>
      <c r="H11" s="7"/>
      <c r="I11" s="7"/>
      <c r="J11" s="7">
        <v>49.45</v>
      </c>
      <c r="K11" s="7"/>
      <c r="L11" s="7" t="s">
        <v>12</v>
      </c>
      <c r="M11" s="7" t="s">
        <v>13</v>
      </c>
      <c r="N11" t="s">
        <v>19</v>
      </c>
    </row>
    <row r="12" spans="1:14" ht="80.25" customHeight="1" x14ac:dyDescent="0.25">
      <c r="A12" s="7">
        <v>4</v>
      </c>
      <c r="B12" s="8" t="s">
        <v>17</v>
      </c>
      <c r="C12" s="9" t="s">
        <v>9</v>
      </c>
      <c r="D12" s="8" t="s">
        <v>18</v>
      </c>
      <c r="E12" s="10" t="s">
        <v>16</v>
      </c>
      <c r="F12" s="7">
        <v>2013</v>
      </c>
      <c r="G12" s="7">
        <f t="shared" si="0"/>
        <v>49.46</v>
      </c>
      <c r="H12" s="7"/>
      <c r="I12" s="7"/>
      <c r="J12" s="7">
        <v>49.46</v>
      </c>
      <c r="K12" s="7"/>
      <c r="L12" s="7" t="s">
        <v>12</v>
      </c>
      <c r="M12" s="7" t="s">
        <v>13</v>
      </c>
    </row>
    <row r="13" spans="1:14" ht="85.5" customHeight="1" x14ac:dyDescent="0.25">
      <c r="A13" s="7">
        <v>6</v>
      </c>
      <c r="B13" s="8" t="s">
        <v>20</v>
      </c>
      <c r="C13" s="9" t="s">
        <v>9</v>
      </c>
      <c r="D13" s="8" t="s">
        <v>21</v>
      </c>
      <c r="E13" s="10" t="s">
        <v>16</v>
      </c>
      <c r="F13" s="7">
        <v>2014</v>
      </c>
      <c r="G13" s="7">
        <f t="shared" si="0"/>
        <v>49.46</v>
      </c>
      <c r="H13" s="7"/>
      <c r="I13" s="7"/>
      <c r="J13" s="7">
        <v>49.46</v>
      </c>
      <c r="K13" s="7"/>
      <c r="L13" s="7" t="s">
        <v>12</v>
      </c>
      <c r="M13" s="7" t="s">
        <v>13</v>
      </c>
    </row>
    <row r="14" spans="1:14" ht="78.75" x14ac:dyDescent="0.25">
      <c r="A14" s="7">
        <v>7</v>
      </c>
      <c r="B14" s="8" t="s">
        <v>22</v>
      </c>
      <c r="C14" s="9" t="s">
        <v>9</v>
      </c>
      <c r="D14" s="8" t="s">
        <v>23</v>
      </c>
      <c r="E14" s="10" t="s">
        <v>16</v>
      </c>
      <c r="F14" s="7">
        <v>2014</v>
      </c>
      <c r="G14" s="7">
        <f t="shared" si="0"/>
        <v>49.46</v>
      </c>
      <c r="H14" s="7"/>
      <c r="I14" s="7"/>
      <c r="J14" s="7">
        <v>49.46</v>
      </c>
      <c r="K14" s="7"/>
      <c r="L14" s="7" t="s">
        <v>12</v>
      </c>
      <c r="M14" s="7" t="s">
        <v>13</v>
      </c>
      <c r="N14" t="s">
        <v>44</v>
      </c>
    </row>
    <row r="15" spans="1:14" ht="86.25" customHeight="1" x14ac:dyDescent="0.25">
      <c r="A15" s="7">
        <v>8</v>
      </c>
      <c r="B15" s="8" t="s">
        <v>24</v>
      </c>
      <c r="C15" s="9" t="s">
        <v>9</v>
      </c>
      <c r="D15" s="8" t="s">
        <v>25</v>
      </c>
      <c r="E15" s="10" t="s">
        <v>16</v>
      </c>
      <c r="F15" s="7">
        <v>2014</v>
      </c>
      <c r="G15" s="7">
        <f t="shared" si="0"/>
        <v>49.46</v>
      </c>
      <c r="H15" s="7"/>
      <c r="I15" s="7"/>
      <c r="J15" s="7">
        <v>49.46</v>
      </c>
      <c r="K15" s="7"/>
      <c r="L15" s="7" t="s">
        <v>12</v>
      </c>
      <c r="M15" s="7" t="s">
        <v>13</v>
      </c>
    </row>
    <row r="16" spans="1:14" ht="78.75" x14ac:dyDescent="0.25">
      <c r="A16" s="7">
        <v>10</v>
      </c>
      <c r="B16" s="8" t="s">
        <v>26</v>
      </c>
      <c r="C16" s="9" t="s">
        <v>9</v>
      </c>
      <c r="D16" s="8" t="s">
        <v>27</v>
      </c>
      <c r="E16" s="10" t="s">
        <v>16</v>
      </c>
      <c r="F16" s="7">
        <v>2014</v>
      </c>
      <c r="G16" s="7">
        <f t="shared" si="0"/>
        <v>49.45</v>
      </c>
      <c r="H16" s="7"/>
      <c r="I16" s="7"/>
      <c r="J16" s="7">
        <v>49.45</v>
      </c>
      <c r="K16" s="7"/>
      <c r="L16" s="7" t="s">
        <v>12</v>
      </c>
      <c r="M16" s="7" t="s">
        <v>13</v>
      </c>
    </row>
    <row r="17" spans="1:13" ht="84" customHeight="1" x14ac:dyDescent="0.25">
      <c r="A17" s="7">
        <v>11</v>
      </c>
      <c r="B17" s="8" t="s">
        <v>28</v>
      </c>
      <c r="C17" s="9" t="s">
        <v>9</v>
      </c>
      <c r="D17" s="8" t="s">
        <v>29</v>
      </c>
      <c r="E17" s="10" t="s">
        <v>16</v>
      </c>
      <c r="F17" s="7">
        <v>2014</v>
      </c>
      <c r="G17" s="7">
        <f t="shared" si="0"/>
        <v>49.45</v>
      </c>
      <c r="H17" s="7"/>
      <c r="I17" s="7"/>
      <c r="J17" s="7">
        <v>49.45</v>
      </c>
      <c r="K17" s="7"/>
      <c r="L17" s="7" t="s">
        <v>12</v>
      </c>
      <c r="M17" s="7" t="s">
        <v>13</v>
      </c>
    </row>
    <row r="18" spans="1:13" ht="81" customHeight="1" x14ac:dyDescent="0.25">
      <c r="A18" s="7">
        <v>12</v>
      </c>
      <c r="B18" s="8" t="s">
        <v>30</v>
      </c>
      <c r="C18" s="9" t="s">
        <v>9</v>
      </c>
      <c r="D18" s="8" t="s">
        <v>31</v>
      </c>
      <c r="E18" s="10" t="s">
        <v>16</v>
      </c>
      <c r="F18" s="7">
        <v>2014</v>
      </c>
      <c r="G18" s="7">
        <f t="shared" si="0"/>
        <v>49.46</v>
      </c>
      <c r="H18" s="7"/>
      <c r="I18" s="7"/>
      <c r="J18" s="7">
        <v>49.46</v>
      </c>
      <c r="K18" s="7"/>
      <c r="L18" s="7" t="s">
        <v>12</v>
      </c>
      <c r="M18" s="7" t="s">
        <v>13</v>
      </c>
    </row>
    <row r="19" spans="1:13" ht="90" customHeight="1" x14ac:dyDescent="0.25">
      <c r="A19" s="7">
        <v>13</v>
      </c>
      <c r="B19" s="8" t="s">
        <v>32</v>
      </c>
      <c r="C19" s="9" t="s">
        <v>9</v>
      </c>
      <c r="D19" s="8" t="s">
        <v>33</v>
      </c>
      <c r="E19" s="10" t="s">
        <v>16</v>
      </c>
      <c r="F19" s="7">
        <v>2014</v>
      </c>
      <c r="G19" s="7">
        <f t="shared" si="0"/>
        <v>49.46</v>
      </c>
      <c r="H19" s="7"/>
      <c r="I19" s="7"/>
      <c r="J19" s="7">
        <v>49.46</v>
      </c>
      <c r="K19" s="7"/>
      <c r="L19" s="7" t="s">
        <v>12</v>
      </c>
      <c r="M19" s="7" t="s">
        <v>13</v>
      </c>
    </row>
    <row r="20" spans="1:13" ht="89.25" customHeight="1" x14ac:dyDescent="0.25">
      <c r="A20" s="7">
        <v>15</v>
      </c>
      <c r="B20" s="8" t="s">
        <v>45</v>
      </c>
      <c r="C20" s="9" t="s">
        <v>9</v>
      </c>
      <c r="D20" s="8" t="s">
        <v>46</v>
      </c>
      <c r="E20" s="10" t="s">
        <v>16</v>
      </c>
      <c r="F20" s="7">
        <v>2014</v>
      </c>
      <c r="G20" s="7">
        <f t="shared" si="0"/>
        <v>49.948</v>
      </c>
      <c r="H20" s="7"/>
      <c r="I20" s="7"/>
      <c r="J20" s="7">
        <v>49.948</v>
      </c>
      <c r="K20" s="7"/>
      <c r="L20" s="7" t="s">
        <v>12</v>
      </c>
      <c r="M20" s="7" t="s">
        <v>13</v>
      </c>
    </row>
    <row r="21" spans="1:13" ht="88.5" customHeight="1" x14ac:dyDescent="0.25">
      <c r="A21" s="7">
        <v>16</v>
      </c>
      <c r="B21" s="8" t="s">
        <v>48</v>
      </c>
      <c r="C21" s="9" t="s">
        <v>9</v>
      </c>
      <c r="D21" s="8" t="s">
        <v>49</v>
      </c>
      <c r="E21" s="10" t="s">
        <v>16</v>
      </c>
      <c r="F21" s="7">
        <v>2014</v>
      </c>
      <c r="G21" s="7">
        <f t="shared" ref="G21" si="1">H21+I21+J21+K21</f>
        <v>49.948</v>
      </c>
      <c r="H21" s="7"/>
      <c r="I21" s="7"/>
      <c r="J21" s="7">
        <v>49.948</v>
      </c>
      <c r="K21" s="7"/>
      <c r="L21" s="7" t="s">
        <v>12</v>
      </c>
      <c r="M21" s="7" t="s">
        <v>13</v>
      </c>
    </row>
    <row r="22" spans="1:13" ht="15.75" x14ac:dyDescent="0.25">
      <c r="A22" s="1"/>
      <c r="B22" s="2"/>
      <c r="C22" s="3"/>
      <c r="D22" s="2"/>
      <c r="E22" s="11"/>
      <c r="F22" s="1"/>
      <c r="G22" s="1"/>
      <c r="H22" s="1"/>
      <c r="I22" s="1"/>
      <c r="J22" s="1"/>
      <c r="K22" s="1"/>
      <c r="L22" s="1"/>
      <c r="M22" s="1"/>
    </row>
    <row r="23" spans="1:13" ht="15.75" x14ac:dyDescent="0.25">
      <c r="A23" s="12"/>
      <c r="B23" s="16" t="s">
        <v>34</v>
      </c>
      <c r="C23" s="16"/>
      <c r="D23" s="16"/>
      <c r="E23" s="12"/>
      <c r="F23" s="12"/>
      <c r="G23" s="1">
        <f t="shared" ref="G23:G25" si="2">H23+I23+J23+K23</f>
        <v>595.00599999999997</v>
      </c>
      <c r="H23" s="1"/>
      <c r="I23" s="1"/>
      <c r="J23" s="1">
        <f>SUM(J10:J22)</f>
        <v>595.00599999999997</v>
      </c>
      <c r="K23" s="1"/>
      <c r="L23" s="12"/>
      <c r="M23" s="12"/>
    </row>
    <row r="24" spans="1:13" ht="15.75" x14ac:dyDescent="0.25">
      <c r="A24" s="12"/>
      <c r="B24" s="16" t="s">
        <v>35</v>
      </c>
      <c r="C24" s="16"/>
      <c r="D24" s="16"/>
      <c r="E24" s="12"/>
      <c r="F24" s="12"/>
      <c r="G24" s="1">
        <f t="shared" si="2"/>
        <v>50</v>
      </c>
      <c r="H24" s="1"/>
      <c r="I24" s="1"/>
      <c r="J24" s="1">
        <f>J10</f>
        <v>50</v>
      </c>
      <c r="K24" s="1"/>
      <c r="L24" s="12"/>
      <c r="M24" s="12"/>
    </row>
    <row r="25" spans="1:13" ht="15.75" x14ac:dyDescent="0.25">
      <c r="A25" s="12"/>
      <c r="B25" s="16" t="s">
        <v>36</v>
      </c>
      <c r="C25" s="16"/>
      <c r="D25" s="16"/>
      <c r="E25" s="12"/>
      <c r="F25" s="12"/>
      <c r="G25" s="1">
        <f t="shared" si="2"/>
        <v>545.00599999999997</v>
      </c>
      <c r="H25" s="1"/>
      <c r="I25" s="1"/>
      <c r="J25" s="1">
        <f>J21+J20+J19+J18+J17+J16+J15+J14+J13+J12+J11</f>
        <v>545.00599999999997</v>
      </c>
      <c r="K25" s="1"/>
      <c r="L25" s="12"/>
      <c r="M25" s="12"/>
    </row>
    <row r="26" spans="1:13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6" t="s">
        <v>52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</sheetData>
  <mergeCells count="20">
    <mergeCell ref="H1:M1"/>
    <mergeCell ref="H3:M3"/>
    <mergeCell ref="H2:M2"/>
    <mergeCell ref="A6:M6"/>
    <mergeCell ref="B24:D24"/>
    <mergeCell ref="B25:D25"/>
    <mergeCell ref="A5:M5"/>
    <mergeCell ref="H7:K7"/>
    <mergeCell ref="K8:K9"/>
    <mergeCell ref="G7:G9"/>
    <mergeCell ref="F7:F9"/>
    <mergeCell ref="E7:E9"/>
    <mergeCell ref="D7:D9"/>
    <mergeCell ref="B23:D23"/>
    <mergeCell ref="H8:J8"/>
    <mergeCell ref="C7:C9"/>
    <mergeCell ref="B7:B9"/>
    <mergeCell ref="A7:A9"/>
    <mergeCell ref="L7:L9"/>
    <mergeCell ref="M7:M9"/>
  </mergeCells>
  <pageMargins left="0.70866141732283472" right="0.70866141732283472" top="0.35433070866141736" bottom="0.15748031496062992" header="0.31496062992125984" footer="0.31496062992125984"/>
  <pageSetup paperSize="9" scale="7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2014-12-12T11:24:29Z</dcterms:modified>
</cp:coreProperties>
</file>