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0" windowWidth="22995" windowHeight="89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11" i="1" l="1"/>
  <c r="M11" i="1"/>
  <c r="Q11" i="1" s="1"/>
  <c r="K11" i="1"/>
  <c r="J11" i="1"/>
  <c r="I11" i="1"/>
  <c r="H11" i="1"/>
</calcChain>
</file>

<file path=xl/sharedStrings.xml><?xml version="1.0" encoding="utf-8"?>
<sst xmlns="http://schemas.openxmlformats.org/spreadsheetml/2006/main" count="65" uniqueCount="43">
  <si>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</si>
  <si>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</si>
  <si>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</si>
  <si>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</si>
  <si>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</si>
  <si>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</si>
  <si>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</si>
  <si>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</si>
  <si>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</si>
  <si>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</si>
  <si>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</si>
  <si>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</si>
  <si>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</si>
  <si>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</si>
  <si>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</si>
  <si>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</si>
  <si>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</si>
  <si>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</si>
  <si>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</si>
  <si>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</si>
  <si>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</si>
  <si>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</si>
  <si>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</si>
  <si>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</si>
  <si>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</si>
  <si>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г Радужный кв-л 1-й д.1</t>
  </si>
  <si>
    <t>г Радужный кв-л 1-й д.2</t>
  </si>
  <si>
    <t>г Радужный кв-л 1-й д.3</t>
  </si>
  <si>
    <t>г Радужный кв-л 1-й д.5</t>
  </si>
  <si>
    <t>г Радужный кв-л 1-й д.7</t>
  </si>
  <si>
    <t>Каменные, кирпичные</t>
  </si>
  <si>
    <t>Панельные</t>
  </si>
  <si>
    <t>РО</t>
  </si>
  <si>
    <t>Сведения о многоквартирных домах, 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2017 год</t>
  </si>
  <si>
    <t>Итого по муниципальному образованию ЗАТО г. Радужный Владимирской области:</t>
  </si>
  <si>
    <t>08.2017</t>
  </si>
  <si>
    <t>09.2017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</si>
  <si>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2017 год</t>
  </si>
  <si>
    <t>Таблица 1</t>
  </si>
  <si>
    <t>X</t>
  </si>
  <si>
    <t>07.2017</t>
  </si>
  <si>
    <t>И. В. Лушникова,</t>
  </si>
  <si>
    <t>8(49254) 3 42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</si>
</sst>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##\ ###\ ###\ ##0.00"/>
  </numFmts>
  <fonts count="17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3" fillId="0" borderId="0"/>
  </cellStyleXfs>
  <cellXfs count="59">
    <xf numFmtId="0" fontId="0" fillId="0" borderId="0" xfId="0"/>
    <xf numFmtId="0" fontId="1" fillId="0" borderId="0" xfId="0" applyFont="1" applyFill="1" applyAlignment="1">
      <alignment horizontal="center" vertical="top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right"/>
    </xf>
    <xf numFmtId="4" fontId="2" fillId="0" borderId="0" xfId="0" applyNumberFormat="1" applyFont="1" applyAlignment="1"/>
    <xf numFmtId="0" fontId="5" fillId="0" borderId="0" xfId="0" applyFont="1"/>
    <xf numFmtId="4" fontId="5" fillId="0" borderId="0" xfId="0" applyNumberFormat="1" applyFont="1"/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textRotation="90" wrapText="1"/>
    </xf>
    <xf numFmtId="0" fontId="12" fillId="0" borderId="0" xfId="0" applyFont="1" applyFill="1" applyAlignment="1">
      <alignment horizontal="center" vertical="top" wrapText="1"/>
    </xf>
    <xf numFmtId="0" fontId="6" fillId="0" borderId="0" xfId="0" applyFont="1" applyAlignment="1"/>
    <xf numFmtId="4" fontId="6" fillId="0" borderId="0" xfId="0" applyNumberFormat="1" applyFont="1" applyAlignment="1"/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textRotation="90" wrapText="1"/>
    </xf>
    <xf numFmtId="4" fontId="11" fillId="0" borderId="1" xfId="0" applyNumberFormat="1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 vertical="center"/>
    </xf>
    <xf numFmtId="4" fontId="10" fillId="0" borderId="1" xfId="2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 vertical="center" wrapText="1"/>
    </xf>
    <xf numFmtId="165" fontId="16" fillId="0" borderId="1" xfId="0" applyNumberFormat="1" applyFont="1" applyFill="1" applyBorder="1" applyAlignment="1">
      <alignment horizontal="right" wrapText="1"/>
    </xf>
    <xf numFmtId="165" fontId="16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right" vertical="center"/>
    </xf>
    <xf numFmtId="3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topLeftCell="P1" workbookViewId="0">
      <selection activeCell="E25" sqref="E25"/>
    </sheetView>
  </sheetViews>
  <sheetFormatPr defaultRowHeight="15" x14ac:dyDescent="0.25"/>
  <cols>
    <col min="1" max="1" width="9.7109375" customWidth="1"/>
    <col min="2" max="2" width="46.5703125" customWidth="1"/>
    <col min="3" max="4" width="9.7109375" customWidth="1"/>
    <col min="5" max="5" width="23.42578125" customWidth="1"/>
    <col min="6" max="7" width="9.7109375" customWidth="1"/>
    <col min="8" max="8" width="15" customWidth="1"/>
    <col min="9" max="9" width="16" customWidth="1"/>
    <col min="10" max="10" width="14.7109375" customWidth="1"/>
    <col min="11" max="11" width="18.7109375" customWidth="1"/>
    <col min="12" max="12" width="20.85546875" customWidth="1"/>
    <col min="13" max="13" width="22.42578125" customWidth="1"/>
    <col min="14" max="14" width="20.5703125" customWidth="1"/>
    <col min="15" max="15" width="19.140625" customWidth="1"/>
    <col min="16" max="16" width="22.28515625" customWidth="1"/>
    <col min="17" max="17" width="15.7109375" customWidth="1"/>
    <col min="18" max="18" width="13.140625" customWidth="1"/>
    <col min="19" max="19" width="11.7109375" customWidth="1"/>
    <col min="20" max="20" width="14.85546875" customWidth="1"/>
  </cols>
  <sheetData>
    <row r="1" spans="1:19" ht="20.25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4" t="s">
        <v>38</v>
      </c>
      <c r="P1" s="14"/>
      <c r="Q1" s="14"/>
      <c r="R1" s="14"/>
      <c r="S1" s="14"/>
    </row>
    <row r="2" spans="1:19" ht="99.7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8" t="s">
        <v>37</v>
      </c>
      <c r="P2" s="58"/>
      <c r="Q2" s="58"/>
      <c r="R2" s="58"/>
      <c r="S2" s="58"/>
    </row>
    <row r="3" spans="1:19" ht="54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3"/>
      <c r="P3" s="13"/>
      <c r="Q3" s="13"/>
      <c r="R3" s="13"/>
      <c r="S3" s="13"/>
    </row>
    <row r="4" spans="1:19" ht="54.75" customHeight="1" x14ac:dyDescent="0.4">
      <c r="A4" s="28" t="s">
        <v>33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/>
      <c r="S4" s="29"/>
    </row>
    <row r="5" spans="1:19" ht="23.25" x14ac:dyDescent="0.3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4"/>
      <c r="N5" s="4"/>
      <c r="O5" s="4"/>
      <c r="P5" s="2"/>
      <c r="Q5" s="5"/>
      <c r="R5" s="5"/>
      <c r="S5" s="2"/>
    </row>
    <row r="6" spans="1:19" ht="39" customHeight="1" x14ac:dyDescent="0.25">
      <c r="A6" s="31" t="s">
        <v>0</v>
      </c>
      <c r="B6" s="34" t="s">
        <v>1</v>
      </c>
      <c r="C6" s="20" t="s">
        <v>2</v>
      </c>
      <c r="D6" s="22"/>
      <c r="E6" s="23" t="s">
        <v>3</v>
      </c>
      <c r="F6" s="23" t="s">
        <v>4</v>
      </c>
      <c r="G6" s="23" t="s">
        <v>5</v>
      </c>
      <c r="H6" s="23" t="s">
        <v>6</v>
      </c>
      <c r="I6" s="20" t="s">
        <v>7</v>
      </c>
      <c r="J6" s="22"/>
      <c r="K6" s="23" t="s">
        <v>8</v>
      </c>
      <c r="L6" s="17" t="s">
        <v>9</v>
      </c>
      <c r="M6" s="20" t="s">
        <v>10</v>
      </c>
      <c r="N6" s="21"/>
      <c r="O6" s="21"/>
      <c r="P6" s="22"/>
      <c r="Q6" s="35" t="s">
        <v>11</v>
      </c>
      <c r="R6" s="35" t="s">
        <v>12</v>
      </c>
      <c r="S6" s="23" t="s">
        <v>13</v>
      </c>
    </row>
    <row r="7" spans="1:19" ht="15" customHeight="1" x14ac:dyDescent="0.25">
      <c r="A7" s="32"/>
      <c r="B7" s="24"/>
      <c r="C7" s="23" t="s">
        <v>14</v>
      </c>
      <c r="D7" s="23" t="s">
        <v>15</v>
      </c>
      <c r="E7" s="24"/>
      <c r="F7" s="24"/>
      <c r="G7" s="24"/>
      <c r="H7" s="24"/>
      <c r="I7" s="23" t="s">
        <v>16</v>
      </c>
      <c r="J7" s="26" t="s">
        <v>17</v>
      </c>
      <c r="K7" s="24"/>
      <c r="L7" s="18"/>
      <c r="M7" s="23" t="s">
        <v>16</v>
      </c>
      <c r="N7" s="24"/>
      <c r="O7" s="24"/>
      <c r="P7" s="24"/>
      <c r="Q7" s="36"/>
      <c r="R7" s="36"/>
      <c r="S7" s="24"/>
    </row>
    <row r="8" spans="1:19" ht="132" customHeight="1" x14ac:dyDescent="0.25">
      <c r="A8" s="32"/>
      <c r="B8" s="24"/>
      <c r="C8" s="24"/>
      <c r="D8" s="24"/>
      <c r="E8" s="24"/>
      <c r="F8" s="24"/>
      <c r="G8" s="24"/>
      <c r="H8" s="24"/>
      <c r="I8" s="24"/>
      <c r="J8" s="27"/>
      <c r="K8" s="24"/>
      <c r="L8" s="18"/>
      <c r="M8" s="24"/>
      <c r="N8" s="8" t="s">
        <v>18</v>
      </c>
      <c r="O8" s="8" t="s">
        <v>19</v>
      </c>
      <c r="P8" s="8" t="s">
        <v>20</v>
      </c>
      <c r="Q8" s="36"/>
      <c r="R8" s="36"/>
      <c r="S8" s="24"/>
    </row>
    <row r="9" spans="1:19" ht="31.5" customHeight="1" x14ac:dyDescent="0.25">
      <c r="A9" s="33"/>
      <c r="B9" s="25"/>
      <c r="C9" s="25"/>
      <c r="D9" s="25"/>
      <c r="E9" s="25"/>
      <c r="F9" s="25"/>
      <c r="G9" s="25"/>
      <c r="H9" s="9" t="s">
        <v>21</v>
      </c>
      <c r="I9" s="9" t="s">
        <v>21</v>
      </c>
      <c r="J9" s="9" t="s">
        <v>21</v>
      </c>
      <c r="K9" s="9" t="s">
        <v>22</v>
      </c>
      <c r="L9" s="19"/>
      <c r="M9" s="9" t="s">
        <v>23</v>
      </c>
      <c r="N9" s="9" t="s">
        <v>23</v>
      </c>
      <c r="O9" s="9" t="s">
        <v>23</v>
      </c>
      <c r="P9" s="9" t="s">
        <v>23</v>
      </c>
      <c r="Q9" s="10" t="s">
        <v>24</v>
      </c>
      <c r="R9" s="10" t="s">
        <v>24</v>
      </c>
      <c r="S9" s="25"/>
    </row>
    <row r="10" spans="1:19" ht="18.75" x14ac:dyDescent="0.25">
      <c r="A10" s="11">
        <v>1</v>
      </c>
      <c r="B10" s="12">
        <v>2</v>
      </c>
      <c r="C10" s="11">
        <v>3</v>
      </c>
      <c r="D10" s="12">
        <v>4</v>
      </c>
      <c r="E10" s="11">
        <v>5</v>
      </c>
      <c r="F10" s="12">
        <v>6</v>
      </c>
      <c r="G10" s="11">
        <v>7</v>
      </c>
      <c r="H10" s="12">
        <v>8</v>
      </c>
      <c r="I10" s="11">
        <v>9</v>
      </c>
      <c r="J10" s="12">
        <v>10</v>
      </c>
      <c r="K10" s="11">
        <v>11</v>
      </c>
      <c r="L10" s="12">
        <v>12</v>
      </c>
      <c r="M10" s="11">
        <v>13</v>
      </c>
      <c r="N10" s="12">
        <v>14</v>
      </c>
      <c r="O10" s="11">
        <v>15</v>
      </c>
      <c r="P10" s="12">
        <v>16</v>
      </c>
      <c r="Q10" s="11">
        <v>17</v>
      </c>
      <c r="R10" s="12">
        <v>18</v>
      </c>
      <c r="S10" s="11">
        <v>19</v>
      </c>
    </row>
    <row r="11" spans="1:19" ht="75" customHeight="1" x14ac:dyDescent="0.25">
      <c r="A11" s="15" t="s">
        <v>34</v>
      </c>
      <c r="B11" s="16"/>
      <c r="C11" s="57" t="s">
        <v>39</v>
      </c>
      <c r="D11" s="57" t="s">
        <v>39</v>
      </c>
      <c r="E11" s="57" t="s">
        <v>39</v>
      </c>
      <c r="F11" s="57" t="s">
        <v>39</v>
      </c>
      <c r="G11" s="57" t="s">
        <v>39</v>
      </c>
      <c r="H11" s="54">
        <f>SUM(H12:H16)</f>
        <v>18357</v>
      </c>
      <c r="I11" s="54">
        <f>SUM(I12:I16)</f>
        <v>15942.999999999998</v>
      </c>
      <c r="J11" s="54">
        <f>SUM(J12:J16)</f>
        <v>15017.7</v>
      </c>
      <c r="K11" s="55">
        <f>SUM(K12:K16)</f>
        <v>863</v>
      </c>
      <c r="L11" s="52" t="s">
        <v>39</v>
      </c>
      <c r="M11" s="56">
        <f>SUM(M12:M16)</f>
        <v>25634843.010000002</v>
      </c>
      <c r="N11" s="56">
        <v>1111859.47</v>
      </c>
      <c r="O11" s="56">
        <v>1111859.47</v>
      </c>
      <c r="P11" s="56">
        <v>23411124.07</v>
      </c>
      <c r="Q11" s="56">
        <f t="shared" ref="Q11" si="0">M11/I11</f>
        <v>1607.9058527253344</v>
      </c>
      <c r="R11" s="53">
        <f>MAX(R12:R16)</f>
        <v>4009.4604669053465</v>
      </c>
      <c r="S11" s="52" t="s">
        <v>39</v>
      </c>
    </row>
    <row r="12" spans="1:19" ht="46.5" x14ac:dyDescent="0.35">
      <c r="A12" s="37">
        <v>1</v>
      </c>
      <c r="B12" s="38" t="s">
        <v>25</v>
      </c>
      <c r="C12" s="39">
        <v>1976</v>
      </c>
      <c r="D12" s="40"/>
      <c r="E12" s="37" t="s">
        <v>30</v>
      </c>
      <c r="F12" s="41">
        <v>9</v>
      </c>
      <c r="G12" s="41">
        <v>1</v>
      </c>
      <c r="H12" s="42">
        <v>3288.7</v>
      </c>
      <c r="I12" s="42">
        <v>2641.5</v>
      </c>
      <c r="J12" s="42">
        <v>2496.9</v>
      </c>
      <c r="K12" s="43">
        <v>150</v>
      </c>
      <c r="L12" s="44" t="s">
        <v>32</v>
      </c>
      <c r="M12" s="45">
        <v>4276260.96</v>
      </c>
      <c r="N12" s="46">
        <v>185474.17</v>
      </c>
      <c r="O12" s="47">
        <v>185474.17</v>
      </c>
      <c r="P12" s="47">
        <v>3905312.62</v>
      </c>
      <c r="Q12" s="48">
        <v>1618.8760022714366</v>
      </c>
      <c r="R12" s="49">
        <v>2474.54</v>
      </c>
      <c r="S12" s="50" t="s">
        <v>36</v>
      </c>
    </row>
    <row r="13" spans="1:19" ht="23.25" x14ac:dyDescent="0.35">
      <c r="A13" s="37">
        <v>2</v>
      </c>
      <c r="B13" s="38" t="s">
        <v>26</v>
      </c>
      <c r="C13" s="39">
        <v>1973</v>
      </c>
      <c r="D13" s="40"/>
      <c r="E13" s="51" t="s">
        <v>31</v>
      </c>
      <c r="F13" s="41">
        <v>5</v>
      </c>
      <c r="G13" s="41">
        <v>5</v>
      </c>
      <c r="H13" s="42">
        <v>3438.4</v>
      </c>
      <c r="I13" s="42">
        <v>3094.4</v>
      </c>
      <c r="J13" s="42">
        <v>2777.1</v>
      </c>
      <c r="K13" s="43">
        <v>200</v>
      </c>
      <c r="L13" s="44" t="s">
        <v>32</v>
      </c>
      <c r="M13" s="45">
        <v>5003455.4400000004</v>
      </c>
      <c r="N13" s="46">
        <v>217014.76</v>
      </c>
      <c r="O13" s="47">
        <v>217014.76</v>
      </c>
      <c r="P13" s="47">
        <v>4569425.9199999999</v>
      </c>
      <c r="Q13" s="48">
        <v>1616.9388055842815</v>
      </c>
      <c r="R13" s="49">
        <v>2474.54</v>
      </c>
      <c r="S13" s="50" t="s">
        <v>35</v>
      </c>
    </row>
    <row r="14" spans="1:19" ht="23.25" x14ac:dyDescent="0.35">
      <c r="A14" s="37">
        <v>3</v>
      </c>
      <c r="B14" s="38" t="s">
        <v>27</v>
      </c>
      <c r="C14" s="39">
        <v>1973</v>
      </c>
      <c r="D14" s="40"/>
      <c r="E14" s="51" t="s">
        <v>31</v>
      </c>
      <c r="F14" s="41">
        <v>5</v>
      </c>
      <c r="G14" s="41">
        <v>5</v>
      </c>
      <c r="H14" s="42">
        <v>3848.9</v>
      </c>
      <c r="I14" s="42">
        <v>3379.7</v>
      </c>
      <c r="J14" s="42">
        <v>3119.1</v>
      </c>
      <c r="K14" s="43">
        <v>178</v>
      </c>
      <c r="L14" s="44" t="s">
        <v>32</v>
      </c>
      <c r="M14" s="45">
        <v>12214172.34</v>
      </c>
      <c r="N14" s="46">
        <v>529765.02</v>
      </c>
      <c r="O14" s="47">
        <v>529765.02</v>
      </c>
      <c r="P14" s="47">
        <v>11154642.300000001</v>
      </c>
      <c r="Q14" s="48">
        <v>3613.9812231854899</v>
      </c>
      <c r="R14" s="49">
        <v>4009.4604669053465</v>
      </c>
      <c r="S14" s="50" t="s">
        <v>36</v>
      </c>
    </row>
    <row r="15" spans="1:19" ht="23.25" x14ac:dyDescent="0.35">
      <c r="A15" s="37">
        <v>4</v>
      </c>
      <c r="B15" s="38" t="s">
        <v>28</v>
      </c>
      <c r="C15" s="39">
        <v>1974</v>
      </c>
      <c r="D15" s="40"/>
      <c r="E15" s="51" t="s">
        <v>31</v>
      </c>
      <c r="F15" s="41">
        <v>5</v>
      </c>
      <c r="G15" s="41">
        <v>5</v>
      </c>
      <c r="H15" s="42">
        <v>3958.9</v>
      </c>
      <c r="I15" s="42">
        <v>3467.5</v>
      </c>
      <c r="J15" s="42">
        <v>3310.9</v>
      </c>
      <c r="K15" s="43">
        <v>176</v>
      </c>
      <c r="L15" s="44" t="s">
        <v>32</v>
      </c>
      <c r="M15" s="45">
        <v>2207539.9500000002</v>
      </c>
      <c r="N15" s="46">
        <v>95747.58</v>
      </c>
      <c r="O15" s="47">
        <v>95747.58</v>
      </c>
      <c r="P15" s="47">
        <v>2016044.79</v>
      </c>
      <c r="Q15" s="48">
        <v>636.63733237202598</v>
      </c>
      <c r="R15" s="49">
        <v>1142.6525450612833</v>
      </c>
      <c r="S15" s="50" t="s">
        <v>36</v>
      </c>
    </row>
    <row r="16" spans="1:19" ht="23.25" x14ac:dyDescent="0.35">
      <c r="A16" s="37">
        <v>5</v>
      </c>
      <c r="B16" s="38" t="s">
        <v>29</v>
      </c>
      <c r="C16" s="39">
        <v>1972</v>
      </c>
      <c r="D16" s="40"/>
      <c r="E16" s="51" t="s">
        <v>31</v>
      </c>
      <c r="F16" s="41">
        <v>5</v>
      </c>
      <c r="G16" s="41">
        <v>5</v>
      </c>
      <c r="H16" s="42">
        <v>3822.1</v>
      </c>
      <c r="I16" s="42">
        <v>3359.9</v>
      </c>
      <c r="J16" s="42">
        <v>3313.7</v>
      </c>
      <c r="K16" s="43">
        <v>159</v>
      </c>
      <c r="L16" s="44" t="s">
        <v>32</v>
      </c>
      <c r="M16" s="45">
        <v>1933414.32</v>
      </c>
      <c r="N16" s="46">
        <v>83857.94</v>
      </c>
      <c r="O16" s="47">
        <v>83857.94</v>
      </c>
      <c r="P16" s="47">
        <v>1765698.44</v>
      </c>
      <c r="Q16" s="48">
        <v>575.43805470400901</v>
      </c>
      <c r="R16" s="49">
        <v>1173.4147742492337</v>
      </c>
      <c r="S16" s="50" t="s">
        <v>40</v>
      </c>
    </row>
    <row r="17" spans="1:19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7"/>
      <c r="O17" s="7"/>
      <c r="P17" s="7"/>
      <c r="Q17" s="6"/>
      <c r="R17" s="6"/>
      <c r="S17" s="6"/>
    </row>
    <row r="18" spans="1:19" x14ac:dyDescent="0.25">
      <c r="A18" s="6"/>
      <c r="B18" s="6"/>
    </row>
    <row r="19" spans="1:19" x14ac:dyDescent="0.25">
      <c r="A19" s="6" t="s">
        <v>41</v>
      </c>
      <c r="B19" s="6"/>
    </row>
    <row r="20" spans="1:19" x14ac:dyDescent="0.25">
      <c r="A20" s="6" t="s">
        <v>42</v>
      </c>
      <c r="B20" s="6"/>
    </row>
    <row r="21" spans="1:19" x14ac:dyDescent="0.25">
      <c r="A21" s="6"/>
      <c r="B21" s="6"/>
    </row>
  </sheetData>
  <mergeCells count="24">
    <mergeCell ref="A11:B11"/>
    <mergeCell ref="H6:H8"/>
    <mergeCell ref="I6:J6"/>
    <mergeCell ref="K6:K8"/>
    <mergeCell ref="R6:R8"/>
    <mergeCell ref="S6:S9"/>
    <mergeCell ref="Q6:Q8"/>
    <mergeCell ref="M7:M8"/>
    <mergeCell ref="N7:P7"/>
    <mergeCell ref="O1:S1"/>
    <mergeCell ref="O2:S2"/>
    <mergeCell ref="L6:L9"/>
    <mergeCell ref="M6:P6"/>
    <mergeCell ref="C7:C9"/>
    <mergeCell ref="D7:D9"/>
    <mergeCell ref="I7:I8"/>
    <mergeCell ref="J7:J8"/>
    <mergeCell ref="A4:S4"/>
    <mergeCell ref="A6:A9"/>
    <mergeCell ref="B6:B9"/>
    <mergeCell ref="C6:D6"/>
    <mergeCell ref="E6:E9"/>
    <mergeCell ref="F6:F9"/>
    <mergeCell ref="G6:G9"/>
  </mergeCells>
  <pageMargins left="0.7" right="0.7" top="0.75" bottom="0.75" header="0.3" footer="0.3"/>
  <pageSetup paperSize="9" scale="3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2017-08-31T08:10:39Z</cp:lastPrinted>
  <dcterms:created xsi:type="dcterms:W3CDTF">2016-06-14T09:00:51Z</dcterms:created>
  <dcterms:modified xsi:type="dcterms:W3CDTF">2017-08-31T08:10:45Z</dcterms:modified>
</cp:coreProperties>
</file>