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45" windowWidth="14805" windowHeight="687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Лист1!$A$1:$J$35</definedName>
  </definedNames>
  <calcPr calcId="152511"/>
</workbook>
</file>

<file path=xl/calcChain.xml><?xml version="1.0" encoding="utf-8"?>
<calcChain xmlns="http://schemas.openxmlformats.org/spreadsheetml/2006/main">
  <c r="F29" i="1" l="1"/>
  <c r="G29" i="1"/>
  <c r="G28" i="1"/>
  <c r="G27" i="1"/>
  <c r="F27" i="1"/>
  <c r="D29" i="1" l="1"/>
  <c r="D23" i="1"/>
  <c r="E14" i="1"/>
  <c r="F14" i="1"/>
  <c r="G14" i="1"/>
  <c r="F28" i="1" l="1"/>
  <c r="D28" i="1" s="1"/>
  <c r="D21" i="1"/>
  <c r="F26" i="1" l="1"/>
  <c r="G26" i="1"/>
  <c r="F25" i="1" l="1"/>
  <c r="G25" i="1"/>
  <c r="D18" i="1" l="1"/>
  <c r="D20" i="1" l="1"/>
  <c r="E25" i="1" l="1"/>
  <c r="D25" i="1" s="1"/>
  <c r="E24" i="1"/>
  <c r="E30" i="1" s="1"/>
  <c r="F24" i="1"/>
  <c r="F30" i="1" s="1"/>
  <c r="G24" i="1"/>
  <c r="G30" i="1" s="1"/>
  <c r="D19" i="1"/>
  <c r="D24" i="1" l="1"/>
  <c r="D14" i="1"/>
  <c r="D16" i="1"/>
  <c r="D17" i="1" l="1"/>
  <c r="D26" i="1"/>
  <c r="D27" i="1"/>
  <c r="D30" i="1" l="1"/>
</calcChain>
</file>

<file path=xl/sharedStrings.xml><?xml version="1.0" encoding="utf-8"?>
<sst xmlns="http://schemas.openxmlformats.org/spreadsheetml/2006/main" count="61" uniqueCount="46">
  <si>
    <t>№ п/п</t>
  </si>
  <si>
    <t>В том числе:</t>
  </si>
  <si>
    <t>Внебюджетные средства</t>
  </si>
  <si>
    <t>Субвенции</t>
  </si>
  <si>
    <t>Собственных доходов:</t>
  </si>
  <si>
    <t>Другие собственные доходы</t>
  </si>
  <si>
    <t>МКУ «ГКМХ»</t>
  </si>
  <si>
    <t>Всего:</t>
  </si>
  <si>
    <t>Срок  исполнения</t>
  </si>
  <si>
    <t>Объем финансирования (тыс. руб.)</t>
  </si>
  <si>
    <t>Субсидии,иные межбюджетные трансферты</t>
  </si>
  <si>
    <t>Исполнители, соисполнители,ответственные за реализацию мероприятий</t>
  </si>
  <si>
    <t xml:space="preserve">Проект планировки территории  8  квартала ЗАТО г. Радужный Владимирской области  </t>
  </si>
  <si>
    <t>в том числе по годам:</t>
  </si>
  <si>
    <t>Наименование мероприятий</t>
  </si>
  <si>
    <t>Обеспечение территории ЗАТО г. Радужный Владимирской области документацией для осуществления градостроительной деятельности</t>
  </si>
  <si>
    <t>Цель :своевременная разработка и утверждение документации по планировке территорий, планируемых для развития жилищного строительства, размещения объектов муниципального значения</t>
  </si>
  <si>
    <t>Задачи: устойчивое развитие территории ЗАТО г. Радужный  Владимирской области, улучшение среды жизнедеятельности человека на территории ЗАТО г. Радужный  Владимирской области</t>
  </si>
  <si>
    <t>обеспечение инвестиционных площадок документацией по планировке территорий площадью 69 га</t>
  </si>
  <si>
    <t>Внесение  изменений в генеральный план ЗАТО г. Радужный Владимирской области</t>
  </si>
  <si>
    <t>Актуализация   генеральнго  плана ЗАТО г. Радужный Владимирской области</t>
  </si>
  <si>
    <t>Разработка местных нормативов градостроительного проектирования  городского округа ЗАТО г. Радужный Владимирской области</t>
  </si>
  <si>
    <t>Итого по подпрограмме</t>
  </si>
  <si>
    <t>приведение местных нормативов в соответствие  с требованиями Градостроительного кодекса РФ</t>
  </si>
  <si>
    <t>Ожидаемые показатели оценки эффективности (количественные и качественные)</t>
  </si>
  <si>
    <t>4.</t>
  </si>
  <si>
    <t>Перечень мероприятий подпрограммы 1 "Обеспечение территории ЗАТО г. Радужный Владимирской области документацией для осуществления градостроительной деятельности"</t>
  </si>
  <si>
    <t>Разработка  проекта межевания 8 квартала ЗАТО г. Радужный Владимирской области</t>
  </si>
  <si>
    <t>для определения границ земельных участков для   строительства индивидуальных жилых домов</t>
  </si>
  <si>
    <t>5.</t>
  </si>
  <si>
    <t xml:space="preserve"> Корректировка проекта планировки 9 квартала г. Радужный  Владимирской области</t>
  </si>
  <si>
    <t>к постановлению администрации ЗАТО г. Радужный</t>
  </si>
  <si>
    <t>Владимирской области</t>
  </si>
  <si>
    <t>2016 год</t>
  </si>
  <si>
    <t>2017 год</t>
  </si>
  <si>
    <t>2018 год</t>
  </si>
  <si>
    <t>2019 год</t>
  </si>
  <si>
    <t>2020 год</t>
  </si>
  <si>
    <t>2021 год</t>
  </si>
  <si>
    <t>Оказание услуг по внесению в Единый государственный реестр недвижимости сведений с координатным описанием границ муниципального образования городской округ ЗАТО г.Радужный, границ населенного пункта город Радужный Владимирской области, по корректировке границ территориальных зон, устанавливаемых правилами землепользования и застройки ЗАТО г.Радужный Владимирской области</t>
  </si>
  <si>
    <t>2016-2021</t>
  </si>
  <si>
    <t xml:space="preserve">2016-2021 годы </t>
  </si>
  <si>
    <t>КУМИ</t>
  </si>
  <si>
    <t>Приложение № 3</t>
  </si>
  <si>
    <t>О. И. Будалова, 3 42 95</t>
  </si>
  <si>
    <t>от 03.10.2019 № 1324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</si>
</sst>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Border="1"/>
    <xf numFmtId="4" fontId="0" fillId="0" borderId="0" xfId="0" applyNumberFormat="1" applyBorder="1"/>
    <xf numFmtId="0" fontId="4" fillId="0" borderId="0" xfId="0" applyFont="1"/>
    <xf numFmtId="4" fontId="4" fillId="0" borderId="0" xfId="0" applyNumberFormat="1" applyFont="1"/>
    <xf numFmtId="0" fontId="4" fillId="0" borderId="0" xfId="0" applyFont="1" applyBorder="1"/>
    <xf numFmtId="4" fontId="4" fillId="0" borderId="0" xfId="0" applyNumberFormat="1" applyFont="1" applyBorder="1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4" fontId="4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4" fontId="8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/>
    </xf>
    <xf numFmtId="4" fontId="5" fillId="0" borderId="0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view="pageBreakPreview" topLeftCell="A16" zoomScaleSheetLayoutView="100" workbookViewId="0">
      <selection activeCell="G4" sqref="G4:J4"/>
    </sheetView>
  </sheetViews>
  <sheetFormatPr defaultRowHeight="15" x14ac:dyDescent="0.25"/>
  <cols>
    <col min="1" max="1" width="5" customWidth="1"/>
    <col min="2" max="2" width="41.85546875" style="26" customWidth="1"/>
    <col min="3" max="3" width="14.85546875" customWidth="1"/>
    <col min="4" max="4" width="15.42578125" style="1" customWidth="1"/>
    <col min="5" max="5" width="9.28515625" style="1" customWidth="1"/>
    <col min="6" max="6" width="12.5703125" style="1" customWidth="1"/>
    <col min="7" max="7" width="14.42578125" style="1" customWidth="1"/>
    <col min="8" max="8" width="12.5703125" customWidth="1"/>
    <col min="9" max="9" width="16" customWidth="1"/>
    <col min="10" max="10" width="45.5703125" style="6" customWidth="1"/>
    <col min="11" max="11" width="19.140625" customWidth="1"/>
  </cols>
  <sheetData>
    <row r="1" spans="1:10" ht="15.75" x14ac:dyDescent="0.25">
      <c r="A1" s="10"/>
      <c r="B1" s="20"/>
      <c r="C1" s="10"/>
      <c r="D1" s="11"/>
      <c r="E1" s="11"/>
      <c r="F1" s="11"/>
      <c r="G1" s="75" t="s">
        <v>43</v>
      </c>
      <c r="H1" s="75"/>
      <c r="I1" s="75"/>
      <c r="J1" s="75"/>
    </row>
    <row r="2" spans="1:10" ht="23.25" customHeight="1" x14ac:dyDescent="0.25">
      <c r="A2" s="10"/>
      <c r="B2" s="20"/>
      <c r="C2" s="10"/>
      <c r="D2" s="11"/>
      <c r="E2" s="11"/>
      <c r="F2" s="11"/>
      <c r="G2" s="76" t="s">
        <v>31</v>
      </c>
      <c r="H2" s="76"/>
      <c r="I2" s="76"/>
      <c r="J2" s="76"/>
    </row>
    <row r="3" spans="1:10" ht="15.75" x14ac:dyDescent="0.25">
      <c r="A3" s="10"/>
      <c r="B3" s="20"/>
      <c r="C3" s="10"/>
      <c r="D3" s="11"/>
      <c r="E3" s="11"/>
      <c r="F3" s="11"/>
      <c r="G3" s="77" t="s">
        <v>32</v>
      </c>
      <c r="H3" s="77"/>
      <c r="I3" s="77"/>
      <c r="J3" s="77"/>
    </row>
    <row r="4" spans="1:10" ht="15.75" x14ac:dyDescent="0.25">
      <c r="A4" s="12"/>
      <c r="B4" s="21"/>
      <c r="C4" s="12"/>
      <c r="D4" s="13"/>
      <c r="E4" s="13"/>
      <c r="F4" s="13"/>
      <c r="G4" s="78" t="s">
        <v>45</v>
      </c>
      <c r="H4" s="78"/>
      <c r="I4" s="78"/>
      <c r="J4" s="78"/>
    </row>
    <row r="5" spans="1:10" ht="15.75" x14ac:dyDescent="0.25">
      <c r="A5" s="12"/>
      <c r="B5" s="21"/>
      <c r="C5" s="12"/>
      <c r="D5" s="13"/>
      <c r="E5" s="13"/>
      <c r="F5" s="13"/>
      <c r="G5" s="33"/>
      <c r="H5" s="33"/>
      <c r="I5" s="33"/>
      <c r="J5" s="33"/>
    </row>
    <row r="6" spans="1:10" ht="42.75" customHeight="1" x14ac:dyDescent="0.25">
      <c r="A6" s="74" t="s">
        <v>26</v>
      </c>
      <c r="B6" s="74"/>
      <c r="C6" s="74"/>
      <c r="D6" s="74"/>
      <c r="E6" s="74"/>
      <c r="F6" s="74"/>
      <c r="G6" s="74"/>
      <c r="H6" s="74"/>
      <c r="I6" s="74"/>
      <c r="J6" s="74"/>
    </row>
    <row r="7" spans="1:10" ht="18.75" customHeight="1" x14ac:dyDescent="0.25">
      <c r="A7" s="62" t="s">
        <v>0</v>
      </c>
      <c r="B7" s="52" t="s">
        <v>14</v>
      </c>
      <c r="C7" s="52" t="s">
        <v>8</v>
      </c>
      <c r="D7" s="65" t="s">
        <v>9</v>
      </c>
      <c r="E7" s="68" t="s">
        <v>1</v>
      </c>
      <c r="F7" s="69"/>
      <c r="G7" s="70"/>
      <c r="H7" s="52" t="s">
        <v>2</v>
      </c>
      <c r="I7" s="55" t="s">
        <v>11</v>
      </c>
      <c r="J7" s="55" t="s">
        <v>24</v>
      </c>
    </row>
    <row r="8" spans="1:10" ht="15.75" customHeight="1" x14ac:dyDescent="0.25">
      <c r="A8" s="63"/>
      <c r="B8" s="53"/>
      <c r="C8" s="53"/>
      <c r="D8" s="66"/>
      <c r="E8" s="65" t="s">
        <v>3</v>
      </c>
      <c r="F8" s="68" t="s">
        <v>4</v>
      </c>
      <c r="G8" s="70"/>
      <c r="H8" s="53"/>
      <c r="I8" s="55"/>
      <c r="J8" s="55"/>
    </row>
    <row r="9" spans="1:10" ht="82.5" customHeight="1" x14ac:dyDescent="0.25">
      <c r="A9" s="64"/>
      <c r="B9" s="54"/>
      <c r="C9" s="54"/>
      <c r="D9" s="67"/>
      <c r="E9" s="67"/>
      <c r="F9" s="27" t="s">
        <v>10</v>
      </c>
      <c r="G9" s="27" t="s">
        <v>5</v>
      </c>
      <c r="H9" s="54"/>
      <c r="I9" s="55"/>
      <c r="J9" s="55"/>
    </row>
    <row r="10" spans="1:10" x14ac:dyDescent="0.25">
      <c r="A10" s="2">
        <v>1</v>
      </c>
      <c r="B10" s="22">
        <v>2</v>
      </c>
      <c r="C10" s="2">
        <v>3</v>
      </c>
      <c r="D10" s="5">
        <v>4</v>
      </c>
      <c r="E10" s="5">
        <v>5</v>
      </c>
      <c r="F10" s="5">
        <v>6</v>
      </c>
      <c r="G10" s="5">
        <v>7</v>
      </c>
      <c r="H10" s="2">
        <v>8</v>
      </c>
      <c r="I10" s="2">
        <v>9</v>
      </c>
      <c r="J10" s="2">
        <v>10</v>
      </c>
    </row>
    <row r="11" spans="1:10" ht="15.75" x14ac:dyDescent="0.25">
      <c r="A11" s="56" t="s">
        <v>15</v>
      </c>
      <c r="B11" s="57"/>
      <c r="C11" s="57"/>
      <c r="D11" s="57"/>
      <c r="E11" s="57"/>
      <c r="F11" s="57"/>
      <c r="G11" s="57"/>
      <c r="H11" s="57"/>
      <c r="I11" s="57"/>
      <c r="J11" s="58"/>
    </row>
    <row r="12" spans="1:10" ht="36" customHeight="1" x14ac:dyDescent="0.25">
      <c r="A12" s="56" t="s">
        <v>16</v>
      </c>
      <c r="B12" s="57"/>
      <c r="C12" s="57"/>
      <c r="D12" s="57"/>
      <c r="E12" s="57"/>
      <c r="F12" s="57"/>
      <c r="G12" s="57"/>
      <c r="H12" s="57"/>
      <c r="I12" s="57"/>
      <c r="J12" s="58"/>
    </row>
    <row r="13" spans="1:10" ht="31.5" customHeight="1" x14ac:dyDescent="0.25">
      <c r="A13" s="59" t="s">
        <v>17</v>
      </c>
      <c r="B13" s="60"/>
      <c r="C13" s="60"/>
      <c r="D13" s="60"/>
      <c r="E13" s="60"/>
      <c r="F13" s="60"/>
      <c r="G13" s="60"/>
      <c r="H13" s="60"/>
      <c r="I13" s="60"/>
      <c r="J13" s="61"/>
    </row>
    <row r="14" spans="1:10" ht="37.5" customHeight="1" x14ac:dyDescent="0.25">
      <c r="A14" s="3"/>
      <c r="B14" s="23" t="s">
        <v>7</v>
      </c>
      <c r="C14" s="18" t="s">
        <v>40</v>
      </c>
      <c r="D14" s="35">
        <f>SUM(E14:H14)</f>
        <v>2858.92</v>
      </c>
      <c r="E14" s="35">
        <f t="shared" ref="E14:F14" si="0">SUM(E16:E23)</f>
        <v>0</v>
      </c>
      <c r="F14" s="35">
        <f t="shared" si="0"/>
        <v>2020.126</v>
      </c>
      <c r="G14" s="35">
        <f>SUM(G16:G23)</f>
        <v>838.79399999999998</v>
      </c>
      <c r="H14" s="19"/>
      <c r="I14" s="19"/>
      <c r="J14" s="4"/>
    </row>
    <row r="15" spans="1:10" ht="16.5" customHeight="1" x14ac:dyDescent="0.25">
      <c r="A15" s="17"/>
      <c r="B15" s="23" t="s">
        <v>13</v>
      </c>
      <c r="C15" s="18"/>
      <c r="D15" s="35"/>
      <c r="E15" s="35"/>
      <c r="F15" s="35"/>
      <c r="G15" s="35"/>
      <c r="H15" s="19"/>
      <c r="I15" s="19"/>
      <c r="J15" s="17"/>
    </row>
    <row r="16" spans="1:10" ht="53.25" customHeight="1" x14ac:dyDescent="0.25">
      <c r="A16" s="3">
        <v>1</v>
      </c>
      <c r="B16" s="36" t="s">
        <v>12</v>
      </c>
      <c r="C16" s="34" t="s">
        <v>33</v>
      </c>
      <c r="D16" s="37">
        <f>SUM(E16:H16)</f>
        <v>710.92000000000007</v>
      </c>
      <c r="E16" s="37">
        <v>0</v>
      </c>
      <c r="F16" s="37">
        <v>359.92</v>
      </c>
      <c r="G16" s="37">
        <v>351</v>
      </c>
      <c r="H16" s="34"/>
      <c r="I16" s="38" t="s">
        <v>6</v>
      </c>
      <c r="J16" s="39" t="s">
        <v>18</v>
      </c>
    </row>
    <row r="17" spans="1:10" ht="46.5" customHeight="1" x14ac:dyDescent="0.25">
      <c r="A17" s="4">
        <v>2</v>
      </c>
      <c r="B17" s="40" t="s">
        <v>19</v>
      </c>
      <c r="C17" s="34" t="s">
        <v>34</v>
      </c>
      <c r="D17" s="37">
        <f t="shared" ref="D17:D27" si="1">SUM(E17:H17)</f>
        <v>150</v>
      </c>
      <c r="E17" s="37">
        <v>0</v>
      </c>
      <c r="F17" s="37">
        <v>90</v>
      </c>
      <c r="G17" s="37">
        <v>60</v>
      </c>
      <c r="H17" s="34"/>
      <c r="I17" s="38" t="s">
        <v>6</v>
      </c>
      <c r="J17" s="41" t="s">
        <v>20</v>
      </c>
    </row>
    <row r="18" spans="1:10" ht="46.5" customHeight="1" x14ac:dyDescent="0.25">
      <c r="A18" s="19">
        <v>3</v>
      </c>
      <c r="B18" s="40" t="s">
        <v>27</v>
      </c>
      <c r="C18" s="34" t="s">
        <v>34</v>
      </c>
      <c r="D18" s="37">
        <f t="shared" si="1"/>
        <v>99</v>
      </c>
      <c r="E18" s="37">
        <v>0</v>
      </c>
      <c r="F18" s="37">
        <v>50.206000000000003</v>
      </c>
      <c r="G18" s="37">
        <v>48.793999999999997</v>
      </c>
      <c r="H18" s="34"/>
      <c r="I18" s="38" t="s">
        <v>6</v>
      </c>
      <c r="J18" s="41" t="s">
        <v>28</v>
      </c>
    </row>
    <row r="19" spans="1:10" ht="64.5" customHeight="1" x14ac:dyDescent="0.25">
      <c r="A19" s="17" t="s">
        <v>25</v>
      </c>
      <c r="B19" s="40" t="s">
        <v>21</v>
      </c>
      <c r="C19" s="34" t="s">
        <v>34</v>
      </c>
      <c r="D19" s="37">
        <f t="shared" si="1"/>
        <v>99</v>
      </c>
      <c r="E19" s="37">
        <v>0</v>
      </c>
      <c r="F19" s="37">
        <v>0</v>
      </c>
      <c r="G19" s="37">
        <v>99</v>
      </c>
      <c r="H19" s="34"/>
      <c r="I19" s="38" t="s">
        <v>6</v>
      </c>
      <c r="J19" s="41" t="s">
        <v>23</v>
      </c>
    </row>
    <row r="20" spans="1:10" ht="47.25" customHeight="1" x14ac:dyDescent="0.25">
      <c r="A20" s="28" t="s">
        <v>29</v>
      </c>
      <c r="B20" s="40" t="s">
        <v>30</v>
      </c>
      <c r="C20" s="34" t="s">
        <v>35</v>
      </c>
      <c r="D20" s="37">
        <f t="shared" si="1"/>
        <v>200</v>
      </c>
      <c r="E20" s="37"/>
      <c r="F20" s="37">
        <v>120</v>
      </c>
      <c r="G20" s="37">
        <v>80</v>
      </c>
      <c r="H20" s="34"/>
      <c r="I20" s="38" t="s">
        <v>6</v>
      </c>
      <c r="J20" s="41" t="s">
        <v>20</v>
      </c>
    </row>
    <row r="21" spans="1:10" ht="46.5" customHeight="1" x14ac:dyDescent="0.25">
      <c r="A21" s="49">
        <v>6</v>
      </c>
      <c r="B21" s="71" t="s">
        <v>39</v>
      </c>
      <c r="C21" s="34" t="s">
        <v>36</v>
      </c>
      <c r="D21" s="37">
        <f t="shared" si="1"/>
        <v>500</v>
      </c>
      <c r="E21" s="37"/>
      <c r="F21" s="37">
        <v>300</v>
      </c>
      <c r="G21" s="37">
        <v>200</v>
      </c>
      <c r="H21" s="34"/>
      <c r="I21" s="38" t="s">
        <v>42</v>
      </c>
      <c r="J21" s="41"/>
    </row>
    <row r="22" spans="1:10" ht="48" customHeight="1" x14ac:dyDescent="0.25">
      <c r="A22" s="50"/>
      <c r="B22" s="72"/>
      <c r="C22" s="34" t="s">
        <v>37</v>
      </c>
      <c r="D22" s="37">
        <v>0</v>
      </c>
      <c r="E22" s="37"/>
      <c r="F22" s="37">
        <v>0</v>
      </c>
      <c r="G22" s="37"/>
      <c r="H22" s="34"/>
      <c r="I22" s="38" t="s">
        <v>6</v>
      </c>
      <c r="J22" s="41"/>
    </row>
    <row r="23" spans="1:10" ht="89.25" customHeight="1" x14ac:dyDescent="0.25">
      <c r="A23" s="51"/>
      <c r="B23" s="73"/>
      <c r="C23" s="34" t="s">
        <v>38</v>
      </c>
      <c r="D23" s="37">
        <f t="shared" si="1"/>
        <v>1100</v>
      </c>
      <c r="E23" s="37"/>
      <c r="F23" s="37">
        <v>1100</v>
      </c>
      <c r="G23" s="37"/>
      <c r="H23" s="34"/>
      <c r="I23" s="38" t="s">
        <v>6</v>
      </c>
      <c r="J23" s="41"/>
    </row>
    <row r="24" spans="1:10" ht="19.5" customHeight="1" x14ac:dyDescent="0.25">
      <c r="A24" s="49"/>
      <c r="B24" s="46" t="s">
        <v>22</v>
      </c>
      <c r="C24" s="34" t="s">
        <v>33</v>
      </c>
      <c r="D24" s="37">
        <f>SUM(E24:H24)</f>
        <v>710.92000000000007</v>
      </c>
      <c r="E24" s="37">
        <f>E16</f>
        <v>0</v>
      </c>
      <c r="F24" s="37">
        <f>F16</f>
        <v>359.92</v>
      </c>
      <c r="G24" s="37">
        <f>G16</f>
        <v>351</v>
      </c>
      <c r="H24" s="34"/>
      <c r="I24" s="38"/>
      <c r="J24" s="41"/>
    </row>
    <row r="25" spans="1:10" ht="13.5" customHeight="1" x14ac:dyDescent="0.25">
      <c r="A25" s="50"/>
      <c r="B25" s="47"/>
      <c r="C25" s="34" t="s">
        <v>34</v>
      </c>
      <c r="D25" s="37">
        <f>SUM(E25:H25)</f>
        <v>348</v>
      </c>
      <c r="E25" s="37">
        <f>E17+E19</f>
        <v>0</v>
      </c>
      <c r="F25" s="37">
        <f>F17+F19+F18</f>
        <v>140.20600000000002</v>
      </c>
      <c r="G25" s="37">
        <f>G17+G19+G18</f>
        <v>207.79399999999998</v>
      </c>
      <c r="H25" s="34"/>
      <c r="I25" s="38"/>
      <c r="J25" s="41"/>
    </row>
    <row r="26" spans="1:10" x14ac:dyDescent="0.25">
      <c r="A26" s="50"/>
      <c r="B26" s="47"/>
      <c r="C26" s="34" t="s">
        <v>35</v>
      </c>
      <c r="D26" s="37">
        <f t="shared" si="1"/>
        <v>200</v>
      </c>
      <c r="E26" s="37">
        <v>0</v>
      </c>
      <c r="F26" s="37">
        <f t="shared" ref="F26:G29" si="2">F20</f>
        <v>120</v>
      </c>
      <c r="G26" s="37">
        <f t="shared" si="2"/>
        <v>80</v>
      </c>
      <c r="H26" s="34"/>
      <c r="I26" s="41"/>
      <c r="J26" s="41"/>
    </row>
    <row r="27" spans="1:10" x14ac:dyDescent="0.25">
      <c r="A27" s="50"/>
      <c r="B27" s="47"/>
      <c r="C27" s="34" t="s">
        <v>36</v>
      </c>
      <c r="D27" s="37">
        <f t="shared" si="1"/>
        <v>500</v>
      </c>
      <c r="E27" s="37">
        <v>0</v>
      </c>
      <c r="F27" s="37">
        <f t="shared" si="2"/>
        <v>300</v>
      </c>
      <c r="G27" s="37">
        <f t="shared" si="2"/>
        <v>200</v>
      </c>
      <c r="H27" s="34"/>
      <c r="I27" s="41"/>
      <c r="J27" s="41"/>
    </row>
    <row r="28" spans="1:10" x14ac:dyDescent="0.25">
      <c r="A28" s="50"/>
      <c r="B28" s="47"/>
      <c r="C28" s="34" t="s">
        <v>37</v>
      </c>
      <c r="D28" s="37">
        <f>SUM(E28:H28)</f>
        <v>0</v>
      </c>
      <c r="E28" s="37">
        <v>0</v>
      </c>
      <c r="F28" s="37">
        <f t="shared" si="2"/>
        <v>0</v>
      </c>
      <c r="G28" s="37">
        <f t="shared" si="2"/>
        <v>0</v>
      </c>
      <c r="H28" s="34"/>
      <c r="I28" s="41"/>
      <c r="J28" s="41"/>
    </row>
    <row r="29" spans="1:10" x14ac:dyDescent="0.25">
      <c r="A29" s="50"/>
      <c r="B29" s="47"/>
      <c r="C29" s="34" t="s">
        <v>38</v>
      </c>
      <c r="D29" s="37">
        <f>SUM(E29:H29)</f>
        <v>1100</v>
      </c>
      <c r="E29" s="37">
        <v>0</v>
      </c>
      <c r="F29" s="37">
        <f t="shared" si="2"/>
        <v>1100</v>
      </c>
      <c r="G29" s="37">
        <f t="shared" si="2"/>
        <v>0</v>
      </c>
      <c r="H29" s="34"/>
      <c r="I29" s="41"/>
      <c r="J29" s="41"/>
    </row>
    <row r="30" spans="1:10" ht="28.5" x14ac:dyDescent="0.25">
      <c r="A30" s="51"/>
      <c r="B30" s="48"/>
      <c r="C30" s="42" t="s">
        <v>41</v>
      </c>
      <c r="D30" s="43">
        <f>SUM(D24:D29)</f>
        <v>2858.92</v>
      </c>
      <c r="E30" s="43">
        <f>SUM(E24:E29)</f>
        <v>0</v>
      </c>
      <c r="F30" s="43">
        <f>SUM(F24:F29)</f>
        <v>2020.126</v>
      </c>
      <c r="G30" s="43">
        <f>SUM(G24:G29)</f>
        <v>838.79399999999998</v>
      </c>
      <c r="H30" s="27"/>
      <c r="I30" s="44"/>
      <c r="J30" s="44"/>
    </row>
    <row r="31" spans="1:10" ht="18" customHeight="1" x14ac:dyDescent="0.25">
      <c r="A31" s="15"/>
      <c r="B31" s="29"/>
      <c r="C31" s="30"/>
      <c r="D31" s="31"/>
      <c r="E31" s="31"/>
      <c r="F31" s="31"/>
      <c r="G31" s="31"/>
      <c r="H31" s="32"/>
      <c r="I31" s="14"/>
      <c r="J31" s="14"/>
    </row>
    <row r="32" spans="1:10" ht="15.75" x14ac:dyDescent="0.25">
      <c r="A32" s="15"/>
      <c r="B32" s="45" t="s">
        <v>44</v>
      </c>
      <c r="C32" s="30"/>
      <c r="D32" s="31"/>
      <c r="E32" s="31"/>
      <c r="F32" s="31"/>
      <c r="G32" s="31"/>
      <c r="H32" s="32"/>
      <c r="I32" s="14"/>
      <c r="J32" s="14"/>
    </row>
    <row r="33" spans="1:10" x14ac:dyDescent="0.25">
      <c r="A33" s="14"/>
      <c r="B33" s="24"/>
      <c r="C33" s="15"/>
      <c r="D33" s="16"/>
      <c r="E33" s="16"/>
      <c r="F33" s="16"/>
      <c r="G33" s="16"/>
      <c r="H33" s="15"/>
      <c r="I33" s="14"/>
      <c r="J33" s="14"/>
    </row>
    <row r="34" spans="1:10" x14ac:dyDescent="0.25">
      <c r="A34" s="12"/>
      <c r="B34" s="21"/>
      <c r="C34" s="6"/>
      <c r="D34" s="9"/>
      <c r="E34" s="9"/>
      <c r="F34" s="9"/>
      <c r="G34" s="9"/>
      <c r="H34" s="6"/>
      <c r="I34" s="6"/>
    </row>
    <row r="35" spans="1:10" x14ac:dyDescent="0.25">
      <c r="A35" s="6"/>
      <c r="B35" s="25"/>
      <c r="C35" s="6"/>
      <c r="D35" s="8"/>
      <c r="E35" s="8"/>
      <c r="F35" s="8"/>
      <c r="G35" s="8"/>
      <c r="H35" s="6"/>
      <c r="I35" s="6"/>
    </row>
    <row r="36" spans="1:10" x14ac:dyDescent="0.25">
      <c r="A36" s="6"/>
      <c r="B36" s="25"/>
      <c r="C36" s="6"/>
      <c r="D36" s="8"/>
      <c r="E36" s="8"/>
      <c r="F36" s="8"/>
      <c r="G36" s="8"/>
      <c r="H36" s="6"/>
      <c r="I36" s="6"/>
    </row>
    <row r="37" spans="1:10" x14ac:dyDescent="0.25">
      <c r="A37" s="6"/>
      <c r="B37" s="25"/>
      <c r="C37" s="6"/>
      <c r="D37" s="8"/>
      <c r="E37" s="8"/>
      <c r="F37" s="8"/>
      <c r="G37" s="8"/>
      <c r="H37" s="6"/>
      <c r="I37" s="6"/>
    </row>
    <row r="38" spans="1:10" x14ac:dyDescent="0.25">
      <c r="A38" s="6"/>
      <c r="B38" s="25"/>
      <c r="C38" s="6"/>
      <c r="D38" s="8"/>
      <c r="E38" s="8"/>
      <c r="F38" s="8"/>
      <c r="G38" s="8"/>
      <c r="H38" s="6"/>
      <c r="I38" s="6"/>
    </row>
    <row r="39" spans="1:10" x14ac:dyDescent="0.25">
      <c r="A39" s="6"/>
      <c r="B39" s="25"/>
      <c r="C39" s="6"/>
      <c r="D39" s="8"/>
      <c r="E39" s="8"/>
      <c r="F39" s="8"/>
      <c r="G39" s="8"/>
      <c r="H39" s="6"/>
      <c r="I39" s="6"/>
    </row>
    <row r="40" spans="1:10" x14ac:dyDescent="0.25">
      <c r="A40" s="6"/>
      <c r="B40" s="25"/>
      <c r="C40" s="6"/>
      <c r="D40" s="8"/>
      <c r="E40" s="8"/>
      <c r="F40" s="8"/>
      <c r="G40" s="8"/>
      <c r="H40" s="6"/>
      <c r="I40" s="6"/>
    </row>
    <row r="41" spans="1:10" x14ac:dyDescent="0.25">
      <c r="A41" s="6"/>
      <c r="B41" s="25"/>
      <c r="C41" s="6"/>
      <c r="D41" s="7"/>
      <c r="E41" s="7"/>
      <c r="F41" s="7"/>
      <c r="G41" s="7"/>
      <c r="H41" s="6"/>
      <c r="I41" s="6"/>
    </row>
    <row r="42" spans="1:10" x14ac:dyDescent="0.25">
      <c r="A42" s="6"/>
      <c r="B42" s="25"/>
      <c r="C42" s="6"/>
      <c r="D42" s="7"/>
      <c r="E42" s="7"/>
      <c r="F42" s="7"/>
      <c r="G42" s="7"/>
      <c r="H42" s="6"/>
      <c r="I42" s="6"/>
    </row>
    <row r="43" spans="1:10" x14ac:dyDescent="0.25">
      <c r="A43" s="6"/>
      <c r="B43" s="25"/>
      <c r="C43" s="6"/>
      <c r="D43" s="7"/>
      <c r="E43" s="7"/>
      <c r="F43" s="7"/>
      <c r="G43" s="7"/>
      <c r="H43" s="6"/>
      <c r="I43" s="6"/>
    </row>
    <row r="44" spans="1:10" x14ac:dyDescent="0.25">
      <c r="A44" s="6"/>
      <c r="B44" s="25"/>
      <c r="C44" s="6"/>
      <c r="D44" s="7"/>
      <c r="E44" s="7"/>
      <c r="F44" s="7"/>
      <c r="G44" s="7"/>
      <c r="H44" s="6"/>
      <c r="I44" s="6"/>
    </row>
    <row r="45" spans="1:10" x14ac:dyDescent="0.25">
      <c r="A45" s="6"/>
      <c r="B45" s="25"/>
      <c r="C45" s="6"/>
      <c r="D45" s="7"/>
      <c r="E45" s="7"/>
      <c r="F45" s="7"/>
      <c r="G45" s="7"/>
      <c r="H45" s="6"/>
      <c r="I45" s="6"/>
    </row>
    <row r="46" spans="1:10" x14ac:dyDescent="0.25">
      <c r="A46" s="6"/>
      <c r="B46" s="25"/>
      <c r="C46" s="6"/>
      <c r="D46" s="7"/>
      <c r="E46" s="7"/>
      <c r="F46" s="7"/>
      <c r="G46" s="7"/>
      <c r="H46" s="6"/>
      <c r="I46" s="6"/>
    </row>
    <row r="47" spans="1:10" x14ac:dyDescent="0.25">
      <c r="A47" s="6"/>
      <c r="B47" s="25"/>
      <c r="C47" s="6"/>
      <c r="D47" s="7"/>
      <c r="E47" s="7"/>
      <c r="F47" s="7"/>
      <c r="G47" s="7"/>
      <c r="H47" s="6"/>
      <c r="I47" s="6"/>
    </row>
    <row r="48" spans="1:10" x14ac:dyDescent="0.25">
      <c r="A48" s="6"/>
      <c r="B48" s="25"/>
      <c r="C48" s="6"/>
      <c r="D48" s="7"/>
      <c r="E48" s="7"/>
      <c r="F48" s="7"/>
      <c r="G48" s="7"/>
      <c r="H48" s="6"/>
      <c r="I48" s="6"/>
    </row>
    <row r="49" spans="1:9" x14ac:dyDescent="0.25">
      <c r="A49" s="6"/>
      <c r="B49" s="25"/>
      <c r="C49" s="6"/>
      <c r="D49" s="7"/>
      <c r="E49" s="7"/>
      <c r="F49" s="7"/>
      <c r="G49" s="7"/>
      <c r="H49" s="6"/>
      <c r="I49" s="6"/>
    </row>
  </sheetData>
  <mergeCells count="22">
    <mergeCell ref="A21:A23"/>
    <mergeCell ref="A6:J6"/>
    <mergeCell ref="G1:J1"/>
    <mergeCell ref="G2:J2"/>
    <mergeCell ref="G3:J3"/>
    <mergeCell ref="G4:J4"/>
    <mergeCell ref="B24:B30"/>
    <mergeCell ref="A24:A30"/>
    <mergeCell ref="H7:H9"/>
    <mergeCell ref="I7:I9"/>
    <mergeCell ref="J7:J9"/>
    <mergeCell ref="A12:J12"/>
    <mergeCell ref="A13:J13"/>
    <mergeCell ref="A11:J11"/>
    <mergeCell ref="A7:A9"/>
    <mergeCell ref="B7:B9"/>
    <mergeCell ref="C7:C9"/>
    <mergeCell ref="D7:D9"/>
    <mergeCell ref="E7:G7"/>
    <mergeCell ref="E8:E9"/>
    <mergeCell ref="F8:G8"/>
    <mergeCell ref="B21:B23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2019-10-04T05:31:17Z</dcterms:modified>
</cp:coreProperties>
</file>