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8\04.06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G56" i="1"/>
  <c r="G49" i="1"/>
  <c r="G47" i="1"/>
  <c r="D38" i="1"/>
  <c r="D37" i="1"/>
  <c r="G37" i="1"/>
  <c r="D35" i="1"/>
  <c r="D36" i="1"/>
  <c r="G36" i="1" s="1"/>
  <c r="G51" i="1"/>
  <c r="G46" i="1"/>
  <c r="G38" i="1"/>
  <c r="G33" i="1"/>
  <c r="G32" i="1"/>
  <c r="G28" i="1"/>
  <c r="G24" i="1"/>
  <c r="G20" i="1"/>
  <c r="G42" i="1" l="1"/>
  <c r="G31" i="1" l="1"/>
  <c r="G30" i="1"/>
  <c r="G27" i="1"/>
  <c r="G26" i="1"/>
  <c r="G23" i="1"/>
  <c r="G22" i="1"/>
  <c r="G19" i="1"/>
  <c r="G18" i="1"/>
  <c r="G34" i="1" l="1"/>
  <c r="D48" i="1"/>
  <c r="G48" i="1" s="1"/>
  <c r="G21" i="1" l="1"/>
  <c r="G17" i="1"/>
  <c r="G13" i="1"/>
  <c r="G35" i="1" l="1"/>
  <c r="G53" i="1" l="1"/>
  <c r="D53" i="1" s="1"/>
  <c r="D25" i="1"/>
  <c r="D47" i="1" l="1"/>
  <c r="D34" i="1" l="1"/>
  <c r="G54" i="1"/>
  <c r="G52" i="1" s="1"/>
  <c r="D54" i="1" l="1"/>
  <c r="D55" i="1"/>
  <c r="G55" i="1"/>
  <c r="D52" i="1"/>
</calcChain>
</file>

<file path=xl/sharedStrings.xml><?xml version="1.0" encoding="utf-8"?>
<sst xmlns="http://schemas.openxmlformats.org/spreadsheetml/2006/main" count="61" uniqueCount="53">
  <si>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</si>
  <si>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</si>
  <si>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</si>
  <si>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</si>
  <si>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</si>
  <si>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</si>
  <si>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</si>
  <si>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</si>
  <si>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</si>
  <si>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</si>
  <si>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</si>
  <si>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</si>
  <si>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</si>
  <si>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</si>
  <si>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</si>
  <si>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</si>
  <si>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</si>
  <si>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</si>
  <si>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</si>
  <si>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</si>
  <si>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</si>
  <si>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</si>
  <si>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</si>
  <si>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</si>
  <si>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</si>
  <si>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</si>
  <si>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</si>
  <si>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</si>
  <si>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</si>
  <si>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</si>
  <si>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</si>
  <si>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</si>
  <si>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</si>
  <si>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</si>
  <si>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</si>
  <si>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</si>
  <si>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</si>
  <si>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</si>
  <si>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</si>
  <si>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</si>
  <si>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</si>
  <si>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</si>
  <si>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</si>
  <si>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</si>
  <si>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</si>
  <si>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</si>
  <si>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</si>
  <si>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2017-2020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</si>
  <si>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</si>
  <si>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</si>
  <si>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</si>
  <si>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</si>
  <si>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25.06.2018г. № 930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</si>
</sst>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1" fontId="2" fillId="0" borderId="11" xfId="1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4" fontId="5" fillId="0" borderId="11" xfId="1" applyNumberFormat="1" applyFont="1" applyFill="1" applyBorder="1" applyAlignment="1">
      <alignment horizontal="center"/>
    </xf>
    <xf numFmtId="165" fontId="5" fillId="0" borderId="1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Normal="100" workbookViewId="0">
      <selection activeCell="K27" sqref="K27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106" t="s">
        <v>50</v>
      </c>
      <c r="H1" s="106"/>
      <c r="I1" s="106"/>
      <c r="J1" s="106"/>
    </row>
    <row r="2" spans="1:10" ht="43.5" customHeight="1" x14ac:dyDescent="0.3">
      <c r="G2" s="109" t="s">
        <v>52</v>
      </c>
      <c r="H2" s="109"/>
      <c r="I2" s="109"/>
      <c r="J2" s="109"/>
    </row>
    <row r="3" spans="1:10" ht="16.8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ht="20.100000000000001" customHeight="1" x14ac:dyDescent="0.3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8" customHeight="1" x14ac:dyDescent="0.3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idden="1" x14ac:dyDescent="0.3">
      <c r="A6" s="115"/>
      <c r="B6" s="115"/>
      <c r="C6" s="115"/>
      <c r="D6" s="115"/>
      <c r="E6" s="115"/>
      <c r="F6" s="115"/>
      <c r="G6" s="115"/>
      <c r="H6" s="115"/>
    </row>
    <row r="7" spans="1:10" ht="15" customHeight="1" x14ac:dyDescent="0.3">
      <c r="A7" s="118" t="s">
        <v>0</v>
      </c>
      <c r="B7" s="89" t="s">
        <v>1</v>
      </c>
      <c r="C7" s="92" t="s">
        <v>2</v>
      </c>
      <c r="D7" s="92" t="s">
        <v>3</v>
      </c>
      <c r="E7" s="112" t="s">
        <v>16</v>
      </c>
      <c r="F7" s="113"/>
      <c r="G7" s="113"/>
      <c r="H7" s="114"/>
      <c r="I7" s="92" t="s">
        <v>4</v>
      </c>
      <c r="J7" s="92" t="s">
        <v>5</v>
      </c>
    </row>
    <row r="8" spans="1:10" ht="30" customHeight="1" x14ac:dyDescent="0.3">
      <c r="A8" s="119"/>
      <c r="B8" s="90"/>
      <c r="C8" s="93"/>
      <c r="D8" s="93"/>
      <c r="E8" s="92" t="s">
        <v>13</v>
      </c>
      <c r="F8" s="116" t="s">
        <v>15</v>
      </c>
      <c r="G8" s="117"/>
      <c r="H8" s="104" t="s">
        <v>14</v>
      </c>
      <c r="I8" s="93"/>
      <c r="J8" s="93"/>
    </row>
    <row r="9" spans="1:10" ht="65.25" customHeight="1" x14ac:dyDescent="0.3">
      <c r="A9" s="120"/>
      <c r="B9" s="91"/>
      <c r="C9" s="94"/>
      <c r="D9" s="94"/>
      <c r="E9" s="100"/>
      <c r="F9" s="1" t="s">
        <v>6</v>
      </c>
      <c r="G9" s="1" t="s">
        <v>7</v>
      </c>
      <c r="H9" s="107"/>
      <c r="I9" s="94"/>
      <c r="J9" s="94"/>
    </row>
    <row r="10" spans="1:10" ht="14.4" customHeight="1" x14ac:dyDescent="0.3">
      <c r="A10" s="121" t="s">
        <v>26</v>
      </c>
      <c r="B10" s="122"/>
      <c r="C10" s="122"/>
      <c r="D10" s="122"/>
      <c r="E10" s="122"/>
      <c r="F10" s="122"/>
      <c r="G10" s="122"/>
      <c r="H10" s="122"/>
      <c r="I10" s="122"/>
      <c r="J10" s="123"/>
    </row>
    <row r="11" spans="1:10" ht="14.4" customHeight="1" x14ac:dyDescent="0.3">
      <c r="A11" s="86" t="s">
        <v>27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0" ht="32.4" customHeight="1" x14ac:dyDescent="0.3">
      <c r="A12" s="86" t="s">
        <v>29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31.95" customHeight="1" x14ac:dyDescent="0.3">
      <c r="A13" s="104" t="s">
        <v>12</v>
      </c>
      <c r="B13" s="101" t="s">
        <v>46</v>
      </c>
      <c r="C13" s="8">
        <v>2017</v>
      </c>
      <c r="D13" s="38">
        <v>4.7294400000000003</v>
      </c>
      <c r="E13" s="13"/>
      <c r="F13" s="13"/>
      <c r="G13" s="39">
        <f>D13</f>
        <v>4.7294400000000003</v>
      </c>
      <c r="H13" s="5"/>
      <c r="I13" s="58" t="s">
        <v>8</v>
      </c>
      <c r="J13" s="58" t="s">
        <v>10</v>
      </c>
    </row>
    <row r="14" spans="1:10" ht="16.2" customHeight="1" x14ac:dyDescent="0.3">
      <c r="A14" s="105"/>
      <c r="B14" s="102"/>
      <c r="C14" s="8">
        <v>2018</v>
      </c>
      <c r="D14" s="12">
        <v>15</v>
      </c>
      <c r="E14" s="13"/>
      <c r="F14" s="13"/>
      <c r="G14" s="13">
        <v>15</v>
      </c>
      <c r="H14" s="5"/>
      <c r="I14" s="59"/>
      <c r="J14" s="59"/>
    </row>
    <row r="15" spans="1:10" ht="16.8" customHeight="1" x14ac:dyDescent="0.3">
      <c r="A15" s="105"/>
      <c r="B15" s="102"/>
      <c r="C15" s="8">
        <v>2019</v>
      </c>
      <c r="D15" s="12">
        <v>15</v>
      </c>
      <c r="E15" s="13"/>
      <c r="F15" s="13"/>
      <c r="G15" s="13">
        <v>15</v>
      </c>
      <c r="H15" s="5"/>
      <c r="I15" s="59"/>
      <c r="J15" s="59"/>
    </row>
    <row r="16" spans="1:10" ht="15.6" customHeight="1" x14ac:dyDescent="0.3">
      <c r="A16" s="61"/>
      <c r="B16" s="103"/>
      <c r="C16" s="8">
        <v>2020</v>
      </c>
      <c r="D16" s="12">
        <v>15</v>
      </c>
      <c r="E16" s="12"/>
      <c r="F16" s="13"/>
      <c r="G16" s="13">
        <v>15</v>
      </c>
      <c r="H16" s="5"/>
      <c r="I16" s="59"/>
      <c r="J16" s="59"/>
    </row>
    <row r="17" spans="1:10" ht="22.8" customHeight="1" x14ac:dyDescent="0.3">
      <c r="A17" s="66" t="s">
        <v>22</v>
      </c>
      <c r="B17" s="68" t="s">
        <v>44</v>
      </c>
      <c r="C17" s="8">
        <v>2017</v>
      </c>
      <c r="D17" s="38">
        <v>234.99943999999999</v>
      </c>
      <c r="E17" s="12"/>
      <c r="F17" s="13"/>
      <c r="G17" s="39">
        <f t="shared" ref="G17:G23" si="0">D17</f>
        <v>234.99943999999999</v>
      </c>
      <c r="H17" s="5"/>
      <c r="I17" s="59"/>
      <c r="J17" s="59"/>
    </row>
    <row r="18" spans="1:10" ht="16.5" customHeight="1" x14ac:dyDescent="0.3">
      <c r="A18" s="67"/>
      <c r="B18" s="69"/>
      <c r="C18" s="8">
        <v>2018</v>
      </c>
      <c r="D18" s="56">
        <v>300</v>
      </c>
      <c r="E18" s="12"/>
      <c r="F18" s="13"/>
      <c r="G18" s="13">
        <f t="shared" si="0"/>
        <v>300</v>
      </c>
      <c r="H18" s="5"/>
      <c r="I18" s="59"/>
      <c r="J18" s="59"/>
    </row>
    <row r="19" spans="1:10" ht="15.6" customHeight="1" x14ac:dyDescent="0.3">
      <c r="A19" s="67"/>
      <c r="B19" s="69"/>
      <c r="C19" s="8">
        <v>2019</v>
      </c>
      <c r="D19" s="12">
        <v>400</v>
      </c>
      <c r="E19" s="12"/>
      <c r="F19" s="13"/>
      <c r="G19" s="13">
        <f t="shared" si="0"/>
        <v>400</v>
      </c>
      <c r="H19" s="5"/>
      <c r="I19" s="59"/>
      <c r="J19" s="59"/>
    </row>
    <row r="20" spans="1:10" ht="42.6" customHeight="1" x14ac:dyDescent="0.3">
      <c r="A20" s="61"/>
      <c r="B20" s="70"/>
      <c r="C20" s="8">
        <v>2020</v>
      </c>
      <c r="D20" s="12">
        <v>400</v>
      </c>
      <c r="E20" s="12"/>
      <c r="F20" s="13"/>
      <c r="G20" s="13">
        <f>D20</f>
        <v>400</v>
      </c>
      <c r="H20" s="5"/>
      <c r="I20" s="59"/>
      <c r="J20" s="59"/>
    </row>
    <row r="21" spans="1:10" ht="34.5" customHeight="1" x14ac:dyDescent="0.3">
      <c r="A21" s="66" t="s">
        <v>23</v>
      </c>
      <c r="B21" s="68" t="s">
        <v>21</v>
      </c>
      <c r="C21" s="8">
        <v>2017</v>
      </c>
      <c r="D21" s="12">
        <v>120</v>
      </c>
      <c r="E21" s="12"/>
      <c r="F21" s="13"/>
      <c r="G21" s="13">
        <f t="shared" si="0"/>
        <v>120</v>
      </c>
      <c r="H21" s="5"/>
      <c r="I21" s="59"/>
      <c r="J21" s="59"/>
    </row>
    <row r="22" spans="1:10" ht="22.5" customHeight="1" x14ac:dyDescent="0.3">
      <c r="A22" s="67"/>
      <c r="B22" s="69"/>
      <c r="C22" s="8">
        <v>2018</v>
      </c>
      <c r="D22" s="57">
        <v>112.6</v>
      </c>
      <c r="E22" s="12"/>
      <c r="F22" s="13"/>
      <c r="G22" s="39">
        <f t="shared" si="0"/>
        <v>112.6</v>
      </c>
      <c r="H22" s="5"/>
      <c r="I22" s="59"/>
      <c r="J22" s="59"/>
    </row>
    <row r="23" spans="1:10" ht="13.2" customHeight="1" x14ac:dyDescent="0.3">
      <c r="A23" s="67"/>
      <c r="B23" s="69"/>
      <c r="C23" s="8">
        <v>2019</v>
      </c>
      <c r="D23" s="12">
        <v>370</v>
      </c>
      <c r="E23" s="12"/>
      <c r="F23" s="13"/>
      <c r="G23" s="13">
        <f t="shared" si="0"/>
        <v>370</v>
      </c>
      <c r="H23" s="5"/>
      <c r="I23" s="59"/>
      <c r="J23" s="59"/>
    </row>
    <row r="24" spans="1:10" ht="13.2" customHeight="1" x14ac:dyDescent="0.3">
      <c r="A24" s="61"/>
      <c r="B24" s="70"/>
      <c r="C24" s="8">
        <v>2020</v>
      </c>
      <c r="D24" s="12">
        <v>222.8</v>
      </c>
      <c r="E24" s="12"/>
      <c r="F24" s="13"/>
      <c r="G24" s="13">
        <f>D24</f>
        <v>222.8</v>
      </c>
      <c r="H24" s="5"/>
      <c r="I24" s="59"/>
      <c r="J24" s="59"/>
    </row>
    <row r="25" spans="1:10" ht="24" customHeight="1" x14ac:dyDescent="0.3">
      <c r="A25" s="66" t="s">
        <v>24</v>
      </c>
      <c r="B25" s="68" t="s">
        <v>32</v>
      </c>
      <c r="C25" s="8">
        <v>2017</v>
      </c>
      <c r="D25" s="12">
        <f t="shared" ref="D25" si="1">E25+F25+G25</f>
        <v>135</v>
      </c>
      <c r="E25" s="12"/>
      <c r="F25" s="13"/>
      <c r="G25" s="13">
        <v>135</v>
      </c>
      <c r="H25" s="5"/>
      <c r="I25" s="59"/>
      <c r="J25" s="59"/>
    </row>
    <row r="26" spans="1:10" ht="20.25" customHeight="1" x14ac:dyDescent="0.3">
      <c r="A26" s="67"/>
      <c r="B26" s="69"/>
      <c r="C26" s="8">
        <v>2018</v>
      </c>
      <c r="D26" s="56">
        <v>127</v>
      </c>
      <c r="E26" s="12"/>
      <c r="F26" s="13"/>
      <c r="G26" s="13">
        <f>D26</f>
        <v>127</v>
      </c>
      <c r="H26" s="5"/>
      <c r="I26" s="59"/>
      <c r="J26" s="59"/>
    </row>
    <row r="27" spans="1:10" ht="18" customHeight="1" x14ac:dyDescent="0.3">
      <c r="A27" s="67"/>
      <c r="B27" s="69"/>
      <c r="C27" s="8">
        <v>2019</v>
      </c>
      <c r="D27" s="12">
        <v>140</v>
      </c>
      <c r="E27" s="12"/>
      <c r="F27" s="13"/>
      <c r="G27" s="13">
        <f>D27</f>
        <v>140</v>
      </c>
      <c r="H27" s="5"/>
      <c r="I27" s="59"/>
      <c r="J27" s="59"/>
    </row>
    <row r="28" spans="1:10" ht="18" customHeight="1" x14ac:dyDescent="0.3">
      <c r="A28" s="61"/>
      <c r="B28" s="70"/>
      <c r="C28" s="8">
        <v>2020</v>
      </c>
      <c r="D28" s="12">
        <v>140</v>
      </c>
      <c r="E28" s="12"/>
      <c r="F28" s="13"/>
      <c r="G28" s="13">
        <f>D28</f>
        <v>140</v>
      </c>
      <c r="H28" s="5"/>
      <c r="I28" s="59"/>
      <c r="J28" s="59"/>
    </row>
    <row r="29" spans="1:10" ht="18.75" customHeight="1" x14ac:dyDescent="0.3">
      <c r="A29" s="66" t="s">
        <v>25</v>
      </c>
      <c r="B29" s="71" t="s">
        <v>43</v>
      </c>
      <c r="C29" s="8">
        <v>2017</v>
      </c>
      <c r="D29" s="12">
        <v>250</v>
      </c>
      <c r="E29" s="12"/>
      <c r="F29" s="13"/>
      <c r="G29" s="13">
        <v>250</v>
      </c>
      <c r="H29" s="5"/>
      <c r="I29" s="59"/>
      <c r="J29" s="59"/>
    </row>
    <row r="30" spans="1:10" ht="29.25" customHeight="1" x14ac:dyDescent="0.3">
      <c r="A30" s="67"/>
      <c r="B30" s="72"/>
      <c r="C30" s="8">
        <v>2018</v>
      </c>
      <c r="D30" s="57">
        <v>328.38999000000001</v>
      </c>
      <c r="E30" s="12"/>
      <c r="F30" s="13"/>
      <c r="G30" s="39">
        <f>D30</f>
        <v>328.38999000000001</v>
      </c>
      <c r="H30" s="5"/>
      <c r="I30" s="59"/>
      <c r="J30" s="95"/>
    </row>
    <row r="31" spans="1:10" ht="17.25" customHeight="1" x14ac:dyDescent="0.3">
      <c r="A31" s="67"/>
      <c r="B31" s="72"/>
      <c r="C31" s="8">
        <v>2019</v>
      </c>
      <c r="D31" s="12">
        <v>290</v>
      </c>
      <c r="E31" s="12"/>
      <c r="F31" s="13"/>
      <c r="G31" s="13">
        <f>D31</f>
        <v>290</v>
      </c>
      <c r="H31" s="5"/>
      <c r="I31" s="59"/>
      <c r="J31" s="95"/>
    </row>
    <row r="32" spans="1:10" ht="17.25" customHeight="1" x14ac:dyDescent="0.3">
      <c r="A32" s="61"/>
      <c r="B32" s="70"/>
      <c r="C32" s="45">
        <v>2020</v>
      </c>
      <c r="D32" s="12">
        <v>290</v>
      </c>
      <c r="E32" s="12"/>
      <c r="F32" s="13"/>
      <c r="G32" s="13">
        <f>D32</f>
        <v>290</v>
      </c>
      <c r="H32" s="5"/>
      <c r="I32" s="59"/>
      <c r="J32" s="95"/>
    </row>
    <row r="33" spans="1:10" ht="56.4" customHeight="1" x14ac:dyDescent="0.3">
      <c r="A33" s="46" t="s">
        <v>45</v>
      </c>
      <c r="B33" s="47" t="s">
        <v>51</v>
      </c>
      <c r="C33" s="45">
        <v>2018</v>
      </c>
      <c r="D33" s="54">
        <v>29.422999999999998</v>
      </c>
      <c r="E33" s="12"/>
      <c r="F33" s="13"/>
      <c r="G33" s="55">
        <f>D33</f>
        <v>29.422999999999998</v>
      </c>
      <c r="H33" s="5"/>
      <c r="I33" s="73"/>
      <c r="J33" s="61"/>
    </row>
    <row r="34" spans="1:10" x14ac:dyDescent="0.3">
      <c r="A34" s="21"/>
      <c r="B34" s="17" t="s">
        <v>20</v>
      </c>
      <c r="C34" s="9" t="s">
        <v>47</v>
      </c>
      <c r="D34" s="40">
        <f>E34+F34+G34</f>
        <v>3939.9418700000001</v>
      </c>
      <c r="E34" s="14"/>
      <c r="F34" s="31"/>
      <c r="G34" s="41">
        <f>SUM(G13:G33)</f>
        <v>3939.9418700000001</v>
      </c>
      <c r="H34" s="3"/>
      <c r="I34" s="10"/>
      <c r="J34" s="10"/>
    </row>
    <row r="35" spans="1:10" x14ac:dyDescent="0.3">
      <c r="A35" s="96"/>
      <c r="B35" s="98" t="s">
        <v>11</v>
      </c>
      <c r="C35" s="8">
        <v>2017</v>
      </c>
      <c r="D35" s="48">
        <f>D13+D17+D21+D25+D29</f>
        <v>744.72888</v>
      </c>
      <c r="E35" s="49"/>
      <c r="F35" s="31"/>
      <c r="G35" s="41">
        <f>G29+G25+G21+G17+G13</f>
        <v>744.72888</v>
      </c>
      <c r="H35" s="3"/>
      <c r="I35" s="10"/>
      <c r="J35" s="10"/>
    </row>
    <row r="36" spans="1:10" x14ac:dyDescent="0.3">
      <c r="A36" s="96"/>
      <c r="B36" s="98"/>
      <c r="C36" s="8">
        <v>2018</v>
      </c>
      <c r="D36" s="48">
        <f>D14+D18+D22+D26+D30+D33</f>
        <v>912.41299000000004</v>
      </c>
      <c r="E36" s="49"/>
      <c r="F36" s="31"/>
      <c r="G36" s="41">
        <f>D36</f>
        <v>912.41299000000004</v>
      </c>
      <c r="H36" s="3"/>
      <c r="I36" s="10"/>
      <c r="J36" s="10"/>
    </row>
    <row r="37" spans="1:10" x14ac:dyDescent="0.3">
      <c r="A37" s="96"/>
      <c r="B37" s="98"/>
      <c r="C37" s="8">
        <v>2019</v>
      </c>
      <c r="D37" s="48">
        <f>D15+D19+D23+D27+D31</f>
        <v>1215</v>
      </c>
      <c r="E37" s="49"/>
      <c r="F37" s="31"/>
      <c r="G37" s="41">
        <f>G31+G27+G23+G19+G15</f>
        <v>1215</v>
      </c>
      <c r="H37" s="15"/>
      <c r="I37" s="10"/>
      <c r="J37" s="10"/>
    </row>
    <row r="38" spans="1:10" x14ac:dyDescent="0.3">
      <c r="A38" s="97"/>
      <c r="B38" s="99"/>
      <c r="C38" s="8">
        <v>2020</v>
      </c>
      <c r="D38" s="48">
        <f>D16+D20+D24+D28+D32</f>
        <v>1067.8</v>
      </c>
      <c r="E38" s="49"/>
      <c r="F38" s="31"/>
      <c r="G38" s="41">
        <f>D38</f>
        <v>1067.8</v>
      </c>
      <c r="H38" s="15"/>
      <c r="I38" s="10"/>
      <c r="J38" s="10"/>
    </row>
    <row r="39" spans="1:10" ht="15" customHeight="1" x14ac:dyDescent="0.3">
      <c r="A39" s="83" t="s">
        <v>28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0" ht="15" customHeight="1" x14ac:dyDescent="0.3">
      <c r="A40" s="86" t="s">
        <v>30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0" ht="21" customHeight="1" x14ac:dyDescent="0.3">
      <c r="A41" s="74" t="s">
        <v>31</v>
      </c>
      <c r="B41" s="75"/>
      <c r="C41" s="75"/>
      <c r="D41" s="75"/>
      <c r="E41" s="75"/>
      <c r="F41" s="75"/>
      <c r="G41" s="75"/>
      <c r="H41" s="75"/>
      <c r="I41" s="75"/>
      <c r="J41" s="76"/>
    </row>
    <row r="42" spans="1:10" ht="76.2" customHeight="1" x14ac:dyDescent="0.3">
      <c r="A42" s="18" t="s">
        <v>40</v>
      </c>
      <c r="B42" s="22" t="s">
        <v>36</v>
      </c>
      <c r="C42" s="8">
        <v>2017</v>
      </c>
      <c r="D42" s="29">
        <v>48.931060000000002</v>
      </c>
      <c r="E42" s="11"/>
      <c r="F42" s="11"/>
      <c r="G42" s="29">
        <f>D42</f>
        <v>48.931060000000002</v>
      </c>
      <c r="H42" s="5"/>
      <c r="I42" s="20" t="s">
        <v>8</v>
      </c>
      <c r="J42" s="58" t="s">
        <v>17</v>
      </c>
    </row>
    <row r="43" spans="1:10" ht="31.8" customHeight="1" x14ac:dyDescent="0.3">
      <c r="A43" s="36" t="s">
        <v>33</v>
      </c>
      <c r="B43" s="37" t="s">
        <v>35</v>
      </c>
      <c r="C43" s="8">
        <v>2017</v>
      </c>
      <c r="D43" s="11">
        <v>6500</v>
      </c>
      <c r="E43" s="11"/>
      <c r="F43" s="11"/>
      <c r="G43" s="11">
        <v>6500</v>
      </c>
      <c r="H43" s="5"/>
      <c r="I43" s="35" t="s">
        <v>8</v>
      </c>
      <c r="J43" s="59"/>
    </row>
    <row r="44" spans="1:10" ht="70.8" customHeight="1" x14ac:dyDescent="0.3">
      <c r="A44" s="3" t="s">
        <v>34</v>
      </c>
      <c r="B44" s="1" t="s">
        <v>41</v>
      </c>
      <c r="C44" s="8">
        <v>2017</v>
      </c>
      <c r="D44" s="28">
        <v>4690.3950000000004</v>
      </c>
      <c r="E44" s="11"/>
      <c r="F44" s="11"/>
      <c r="G44" s="28">
        <v>4690.3950000000004</v>
      </c>
      <c r="H44" s="5"/>
      <c r="I44" s="19" t="s">
        <v>8</v>
      </c>
      <c r="J44" s="60"/>
    </row>
    <row r="45" spans="1:10" ht="72" customHeight="1" x14ac:dyDescent="0.3">
      <c r="A45" s="3" t="s">
        <v>37</v>
      </c>
      <c r="B45" s="23" t="s">
        <v>42</v>
      </c>
      <c r="C45" s="8">
        <v>2017</v>
      </c>
      <c r="D45" s="29">
        <v>585.43812000000003</v>
      </c>
      <c r="E45" s="11"/>
      <c r="F45" s="11"/>
      <c r="G45" s="29">
        <v>585.43812000000003</v>
      </c>
      <c r="H45" s="5"/>
      <c r="I45" s="19" t="s">
        <v>8</v>
      </c>
      <c r="J45" s="60"/>
    </row>
    <row r="46" spans="1:10" ht="72" customHeight="1" x14ac:dyDescent="0.3">
      <c r="A46" s="3" t="s">
        <v>48</v>
      </c>
      <c r="B46" s="43" t="s">
        <v>49</v>
      </c>
      <c r="C46" s="8">
        <v>2018</v>
      </c>
      <c r="D46" s="29">
        <v>6777</v>
      </c>
      <c r="E46" s="11"/>
      <c r="F46" s="11"/>
      <c r="G46" s="29">
        <f>D46</f>
        <v>6777</v>
      </c>
      <c r="H46" s="5"/>
      <c r="I46" s="19" t="s">
        <v>8</v>
      </c>
      <c r="J46" s="61"/>
    </row>
    <row r="47" spans="1:10" x14ac:dyDescent="0.3">
      <c r="A47" s="1"/>
      <c r="B47" s="23" t="s">
        <v>19</v>
      </c>
      <c r="C47" s="34" t="s">
        <v>47</v>
      </c>
      <c r="D47" s="32">
        <f>E47+F47+G47</f>
        <v>18601.764179999998</v>
      </c>
      <c r="E47" s="33"/>
      <c r="F47" s="33"/>
      <c r="G47" s="32">
        <f>SUM(G42:G46)</f>
        <v>18601.764179999998</v>
      </c>
      <c r="H47" s="5"/>
      <c r="I47" s="24"/>
      <c r="J47" s="25"/>
    </row>
    <row r="48" spans="1:10" x14ac:dyDescent="0.3">
      <c r="A48" s="77"/>
      <c r="B48" s="80" t="s">
        <v>11</v>
      </c>
      <c r="C48" s="34">
        <v>2017</v>
      </c>
      <c r="D48" s="32">
        <f>D42+D43+D44+D45</f>
        <v>11824.76418</v>
      </c>
      <c r="E48" s="33"/>
      <c r="F48" s="33"/>
      <c r="G48" s="32">
        <f>D48</f>
        <v>11824.76418</v>
      </c>
      <c r="H48" s="5"/>
      <c r="I48" s="24"/>
      <c r="J48" s="25"/>
    </row>
    <row r="49" spans="1:10" x14ac:dyDescent="0.3">
      <c r="A49" s="78"/>
      <c r="B49" s="81"/>
      <c r="C49" s="34">
        <v>2018</v>
      </c>
      <c r="D49" s="32">
        <v>6777</v>
      </c>
      <c r="E49" s="33"/>
      <c r="F49" s="33"/>
      <c r="G49" s="32">
        <f>D49</f>
        <v>6777</v>
      </c>
      <c r="H49" s="5"/>
      <c r="I49" s="24"/>
      <c r="J49" s="25"/>
    </row>
    <row r="50" spans="1:10" x14ac:dyDescent="0.3">
      <c r="A50" s="79"/>
      <c r="B50" s="82"/>
      <c r="C50" s="34">
        <v>2019</v>
      </c>
      <c r="D50" s="33">
        <v>0</v>
      </c>
      <c r="E50" s="33"/>
      <c r="F50" s="33"/>
      <c r="G50" s="33">
        <v>0</v>
      </c>
      <c r="H50" s="5"/>
      <c r="I50" s="26"/>
      <c r="J50" s="25"/>
    </row>
    <row r="51" spans="1:10" x14ac:dyDescent="0.3">
      <c r="A51" s="42"/>
      <c r="B51" s="44"/>
      <c r="C51" s="34">
        <v>2020</v>
      </c>
      <c r="D51" s="33">
        <v>0</v>
      </c>
      <c r="E51" s="33"/>
      <c r="F51" s="33"/>
      <c r="G51" s="33">
        <f>D51</f>
        <v>0</v>
      </c>
      <c r="H51" s="5"/>
      <c r="I51" s="26"/>
      <c r="J51" s="25"/>
    </row>
    <row r="52" spans="1:10" x14ac:dyDescent="0.3">
      <c r="A52" s="16"/>
      <c r="B52" s="16" t="s">
        <v>9</v>
      </c>
      <c r="C52" s="34" t="s">
        <v>47</v>
      </c>
      <c r="D52" s="32">
        <f>G52</f>
        <v>22541.706050000001</v>
      </c>
      <c r="E52" s="33"/>
      <c r="F52" s="33"/>
      <c r="G52" s="32">
        <f>SUM(G53:G56)</f>
        <v>22541.706050000001</v>
      </c>
      <c r="H52" s="11"/>
      <c r="I52" s="6"/>
      <c r="J52" s="2"/>
    </row>
    <row r="53" spans="1:10" x14ac:dyDescent="0.3">
      <c r="A53" s="62"/>
      <c r="B53" s="64" t="s">
        <v>18</v>
      </c>
      <c r="C53" s="34">
        <v>2017</v>
      </c>
      <c r="D53" s="32">
        <f>G53</f>
        <v>12569.493060000001</v>
      </c>
      <c r="E53" s="30"/>
      <c r="F53" s="30"/>
      <c r="G53" s="32">
        <f>G48+G35</f>
        <v>12569.493060000001</v>
      </c>
      <c r="H53" s="2"/>
      <c r="I53" s="6"/>
      <c r="J53" s="2"/>
    </row>
    <row r="54" spans="1:10" x14ac:dyDescent="0.3">
      <c r="A54" s="62"/>
      <c r="B54" s="64"/>
      <c r="C54" s="34">
        <v>2018</v>
      </c>
      <c r="D54" s="32">
        <f t="shared" ref="D54" si="2">G54+F54</f>
        <v>7689.4129899999998</v>
      </c>
      <c r="E54" s="33"/>
      <c r="F54" s="33"/>
      <c r="G54" s="32">
        <f>G49+G36</f>
        <v>7689.4129899999998</v>
      </c>
      <c r="H54" s="2"/>
      <c r="I54" s="50"/>
      <c r="J54" s="2"/>
    </row>
    <row r="55" spans="1:10" x14ac:dyDescent="0.3">
      <c r="A55" s="62"/>
      <c r="B55" s="64"/>
      <c r="C55" s="34">
        <v>2019</v>
      </c>
      <c r="D55" s="32">
        <f>SUM(E55:G55)</f>
        <v>1215</v>
      </c>
      <c r="E55" s="33"/>
      <c r="F55" s="33"/>
      <c r="G55" s="32">
        <f>G50+G37</f>
        <v>1215</v>
      </c>
      <c r="H55" s="2"/>
      <c r="I55" s="50"/>
      <c r="J55" s="2"/>
    </row>
    <row r="56" spans="1:10" ht="15" thickBot="1" x14ac:dyDescent="0.35">
      <c r="A56" s="63"/>
      <c r="B56" s="65"/>
      <c r="C56" s="51">
        <v>2020</v>
      </c>
      <c r="D56" s="53">
        <f>G56</f>
        <v>1067.8</v>
      </c>
      <c r="E56" s="52"/>
      <c r="F56" s="52"/>
      <c r="G56" s="53">
        <f>G51+G38</f>
        <v>1067.8</v>
      </c>
      <c r="H56" s="4"/>
      <c r="I56" s="27"/>
      <c r="J56" s="4"/>
    </row>
    <row r="57" spans="1:10" x14ac:dyDescent="0.3">
      <c r="B57" s="7" t="s">
        <v>38</v>
      </c>
    </row>
  </sheetData>
  <mergeCells count="41">
    <mergeCell ref="G1:J1"/>
    <mergeCell ref="H8:H9"/>
    <mergeCell ref="A4:J4"/>
    <mergeCell ref="I7:I9"/>
    <mergeCell ref="G2:J2"/>
    <mergeCell ref="A5:J5"/>
    <mergeCell ref="J7:J9"/>
    <mergeCell ref="A3:J3"/>
    <mergeCell ref="E7:H7"/>
    <mergeCell ref="A6:H6"/>
    <mergeCell ref="D7:D9"/>
    <mergeCell ref="F8:G8"/>
    <mergeCell ref="A7:A9"/>
    <mergeCell ref="B7:B9"/>
    <mergeCell ref="C7:C9"/>
    <mergeCell ref="J13:J33"/>
    <mergeCell ref="A35:A38"/>
    <mergeCell ref="B35:B38"/>
    <mergeCell ref="E8:E9"/>
    <mergeCell ref="B13:B16"/>
    <mergeCell ref="A13:A16"/>
    <mergeCell ref="A17:A20"/>
    <mergeCell ref="B17:B20"/>
    <mergeCell ref="A21:A24"/>
    <mergeCell ref="B21:B24"/>
    <mergeCell ref="A10:J10"/>
    <mergeCell ref="A11:J11"/>
    <mergeCell ref="A12:J12"/>
    <mergeCell ref="J42:J46"/>
    <mergeCell ref="A53:A56"/>
    <mergeCell ref="B53:B56"/>
    <mergeCell ref="A25:A28"/>
    <mergeCell ref="B25:B28"/>
    <mergeCell ref="A29:A32"/>
    <mergeCell ref="B29:B32"/>
    <mergeCell ref="I13:I33"/>
    <mergeCell ref="A41:J41"/>
    <mergeCell ref="A48:A50"/>
    <mergeCell ref="B48:B50"/>
    <mergeCell ref="A39:J39"/>
    <mergeCell ref="A40:J40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2018-01-10T13:01:00Z</cp:lastPrinted>
  <dcterms:created xsi:type="dcterms:W3CDTF">2015-02-13T05:46:39Z</dcterms:created>
  <dcterms:modified xsi:type="dcterms:W3CDTF">2018-06-25T12:59:35Z</dcterms:modified>
</cp:coreProperties>
</file>