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715"/>
  </bookViews>
  <sheets>
    <sheet name="РЕСУРСНОЕ ОБЕСП," sheetId="7" r:id="rId1"/>
    <sheet name="молодежь города" sheetId="4" r:id="rId2"/>
  </sheets>
  <externalReferences>
    <externalReference r:id="rId3"/>
  </externalReferences>
  <definedNames>
    <definedName name="Excel_BuiltIn_Print_Area" localSheetId="1">'молодежь города'!$A$1:$M$128</definedName>
    <definedName name="Excel_BuiltIn_Print_Area" localSheetId="0">'РЕСУРСНОЕ ОБЕСП,'!$A$2:$K$36</definedName>
    <definedName name="_xlnm.Print_Area" localSheetId="0">'РЕСУРСНОЕ ОБЕСП,'!$A$1:$K$36</definedName>
  </definedNames>
  <calcPr calcId="124519"/>
</workbook>
</file>

<file path=xl/calcChain.xml><?xml version="1.0" encoding="utf-8"?>
<calcChain xmlns="http://schemas.openxmlformats.org/spreadsheetml/2006/main">
  <c r="J125" i="4"/>
  <c r="E125"/>
  <c r="D35" i="7"/>
  <c r="I35" s="1"/>
  <c r="I34"/>
  <c r="D34" s="1"/>
  <c r="I33"/>
  <c r="D33" s="1"/>
  <c r="I32"/>
  <c r="I36" s="1"/>
  <c r="D30"/>
  <c r="I30" s="1"/>
  <c r="J29"/>
  <c r="I29"/>
  <c r="D29"/>
  <c r="J28"/>
  <c r="I28"/>
  <c r="J27"/>
  <c r="J31" s="1"/>
  <c r="I27"/>
  <c r="D23"/>
  <c r="I23" s="1"/>
  <c r="I22"/>
  <c r="D22"/>
  <c r="I21"/>
  <c r="D21"/>
  <c r="I20"/>
  <c r="D18"/>
  <c r="I18" s="1"/>
  <c r="J17"/>
  <c r="I17"/>
  <c r="D17"/>
  <c r="J16"/>
  <c r="I16"/>
  <c r="D16"/>
  <c r="J15"/>
  <c r="J19" s="1"/>
  <c r="I15"/>
  <c r="I19" s="1"/>
  <c r="D12"/>
  <c r="I12" s="1"/>
  <c r="I11"/>
  <c r="H11"/>
  <c r="D11"/>
  <c r="I9"/>
  <c r="I10" l="1"/>
  <c r="J9"/>
  <c r="J13" s="1"/>
  <c r="I24"/>
  <c r="I31"/>
  <c r="D27"/>
  <c r="I13"/>
  <c r="D15"/>
  <c r="D19" s="1"/>
  <c r="D20"/>
  <c r="D24" s="1"/>
  <c r="D32"/>
  <c r="D36" s="1"/>
  <c r="D9" l="1"/>
  <c r="E12" i="4" l="1"/>
  <c r="E14"/>
  <c r="E20"/>
  <c r="E25"/>
  <c r="E28"/>
  <c r="E33"/>
  <c r="E35"/>
  <c r="E77"/>
  <c r="E79"/>
  <c r="E86"/>
  <c r="E87"/>
  <c r="D28" i="7" s="1"/>
  <c r="E88" i="4"/>
  <c r="E90"/>
  <c r="J124"/>
  <c r="K124"/>
  <c r="K128" s="1"/>
  <c r="J126"/>
  <c r="E127"/>
  <c r="J127" s="1"/>
  <c r="D31" i="7" l="1"/>
  <c r="D10"/>
  <c r="D13" s="1"/>
  <c r="E124" i="4"/>
  <c r="E128" s="1"/>
  <c r="E126"/>
  <c r="J128"/>
</calcChain>
</file>

<file path=xl/sharedStrings.xml><?xml version="1.0" encoding="utf-8"?>
<sst xmlns="http://schemas.openxmlformats.org/spreadsheetml/2006/main" count="846" uniqueCount="134">
  <si>
    <t>№ п/п</t>
  </si>
  <si>
    <t>Наименование мероприятия</t>
  </si>
  <si>
    <t>Срок исполнения</t>
  </si>
  <si>
    <t>В том числе:</t>
  </si>
  <si>
    <t>Внебюджетные средства</t>
  </si>
  <si>
    <t>Субвенции</t>
  </si>
  <si>
    <t>Субсидии, иные межбюджетные трансферты</t>
  </si>
  <si>
    <t>Другие собственные доходы</t>
  </si>
  <si>
    <t>1.</t>
  </si>
  <si>
    <t>-</t>
  </si>
  <si>
    <t>Итого по Подпрограмме</t>
  </si>
  <si>
    <t>2.</t>
  </si>
  <si>
    <t>МКУ «Комитет по культуре  и спорту»</t>
  </si>
  <si>
    <t>3.</t>
  </si>
  <si>
    <t>4.</t>
  </si>
  <si>
    <t>6.</t>
  </si>
  <si>
    <t>МКУ «Комитет по культуре и спорту»</t>
  </si>
  <si>
    <t>7.</t>
  </si>
  <si>
    <t>2017-2020</t>
  </si>
  <si>
    <t>8.</t>
  </si>
  <si>
    <t>9.</t>
  </si>
  <si>
    <t>10.</t>
  </si>
  <si>
    <t>ИТОГО по Подпрограмме</t>
  </si>
  <si>
    <t>Объем финанси-рования (тыс. руб.)</t>
  </si>
  <si>
    <t>Основное мероприятие "Организация мероприятий для семей с детьми"</t>
  </si>
  <si>
    <t>4. Перечень мероприятий муниципальной подпрограммы «Молодёжь города»</t>
  </si>
  <si>
    <t>Основное мероприятие "Гражданин России"</t>
  </si>
  <si>
    <t>Акция «Мы граждане – России» по вручению паспортов несовершеннолетним гражданам (приобретение цветов, сувениров, подарков)</t>
  </si>
  <si>
    <t>Повышение уровня гражданского самосознания подростков, формирование уважения к государственным символам России, проведение ежегодно не менее 4 церемоний</t>
  </si>
  <si>
    <t>Участие поискового отряда «Гром», членов Ассоциации поисковых отрядов «Гром» Владимирской области в Вахтах Памяти, поиске и захоронении останков бойцов Советской армии, погибших в период Великой Отечественной войны:                                                                             - транспортные расходы;                                            - командировочные расходы;                                           - материальное обеспечение</t>
  </si>
  <si>
    <t xml:space="preserve"> Управление образования </t>
  </si>
  <si>
    <t>Финансирование международного военно-патриотического фестиваля "Память из пламяни"</t>
  </si>
  <si>
    <t>Фонд социальной поддержки населения</t>
  </si>
  <si>
    <t>Участие молодежи в патриотических мероприятиях</t>
  </si>
  <si>
    <t>Проведение акций среди молодёжи, посвящённых памятным датам (приобретение цветов, сувениров и т.д.)</t>
  </si>
  <si>
    <t>Воспитание у молодёжи любви к Отечеству, малой родине, формирование чувства гордости за великие исторические события </t>
  </si>
  <si>
    <t>Основное мероприятие " Молодежная инициатива"</t>
  </si>
  <si>
    <t xml:space="preserve">5. </t>
  </si>
  <si>
    <t>Активизация деятельности молодежных и детских объединений и организаций</t>
  </si>
  <si>
    <t>Реализация проекта – победителя областного конкурса проектов «Важное дело»</t>
  </si>
  <si>
    <t>Управление образования</t>
  </si>
  <si>
    <t>Выборы в Молодёжный Парламент; Проведение заседаний, семинаров, слётов, школ для молодых парламентариев, молодёжного актива (оплата транспортных расходов, учёбы, лекторов и т.д.)</t>
  </si>
  <si>
    <t>Формирование и развитие молодёжного парламентского движения</t>
  </si>
  <si>
    <t>Проведение муниципального этапа и участие в областном конкурсе «Молодые лидеры Владимирского края»</t>
  </si>
  <si>
    <t>Выявление и поощрение молодых людей, обладающих организаторскими способностями и лидерскими качествами</t>
  </si>
  <si>
    <t>Поддержка и развитие ученического самоуправления (приобретение и изготовление символики, организация и проведение слётов, конференций, семинаров детских общественных организаций)</t>
  </si>
  <si>
    <t>Активизация деятельности детских объединений и организаций</t>
  </si>
  <si>
    <t>Организация работы Штаба добровольцев ЗАТО г. Радужный. Проведение добровольческих акций. Участие в областных добровольческих фестивалях, форумах, акциях.</t>
  </si>
  <si>
    <t>Развитие добровольчества                                                  среди молодого поколения</t>
  </si>
  <si>
    <t>11.</t>
  </si>
  <si>
    <t>МКУ «Комитет по культуре  и спорту», Молодёжный Парламент (по согласованию)</t>
  </si>
  <si>
    <t>12.</t>
  </si>
  <si>
    <t>Проведение акций, праздничных и благотворительных мероприятий  для семей с детьми</t>
  </si>
  <si>
    <t>МКУ «Комитет по культуре  и спорту», Молодёжный Парламент ЗАТО г. Радужный (по согласованию)</t>
  </si>
  <si>
    <t>Основное мероприятие " Успех в твоих руках"</t>
  </si>
  <si>
    <t>13.</t>
  </si>
  <si>
    <t>Проведение мероприятий, посвящённых празднованию Дня Молодёжи</t>
  </si>
  <si>
    <t>Формирование позитивного имиджа молодёжи, популяризация её творческих достижений и общественно — полезных инициатив</t>
  </si>
  <si>
    <t>14.</t>
  </si>
  <si>
    <t>Организация выставок творчества представителей молодёжи, поддержка молодёжных объединений, клубов, музыкальных групп</t>
  </si>
  <si>
    <t>Поддержка творческих инициатив молодёжи</t>
  </si>
  <si>
    <t>15.</t>
  </si>
  <si>
    <t>Проведение городских игр «Что? Где? Когда?»</t>
  </si>
  <si>
    <t>Поддержка талантливой молодёжи</t>
  </si>
  <si>
    <t>16.</t>
  </si>
  <si>
    <t>Вручение стипендий  одаренным детям за успехи в учебе, творчестве и спорте</t>
  </si>
  <si>
    <t>Основное мероприятие "Здоровый образ жизни"</t>
  </si>
  <si>
    <t>17.</t>
  </si>
  <si>
    <t>Проведение  акций по профилактике асоциального поведения и пропаганде здорового образа жизни среди молодёжи</t>
  </si>
  <si>
    <t>Формирование установок на здоровый образ жизни подрастающего поколения с использованием творческого потенциала молодёжи</t>
  </si>
  <si>
    <t>18.</t>
  </si>
  <si>
    <t>Проведение мероприятий с участием представителей городской организации Всероссийского общества инвалидов (приобретение сувениров, грамот)</t>
  </si>
  <si>
    <t>Вовлечение молодых людей с ограниченными возможностями в социально значимую деятельность, воспитание толерантности у детей по отношении к инвалидам</t>
  </si>
  <si>
    <t>19.</t>
  </si>
  <si>
    <t>Организация и проведение конференций, круглых столов по вопросам пропаганды здорового образа жизни, профилактики асоциальных явлений в молодёжной среде</t>
  </si>
  <si>
    <t>Повышение уровня квалификации специалистов, обмен опытом успешной работы</t>
  </si>
  <si>
    <t>Основное мероприятие "Информационное пространство"</t>
  </si>
  <si>
    <t>Взаимодействие со средствами массовой информации по созданию информационных передач, сюжетов на телевизионных каналах, тематических  выпусков в печатных средствах массовой информации на молодёжную тематику</t>
  </si>
  <si>
    <t>Формирование позитивного мировосприятия молодёжи, повышение уровня информированности о реализации молодёжной политики</t>
  </si>
  <si>
    <t>21.</t>
  </si>
  <si>
    <t>Участие в областных и проведение городских конференций, круглых столов, семинаров по различным направлениям молодёжной политики (оплата организационных взносов, командировочных расходов, проживания)</t>
  </si>
  <si>
    <t>Повышение профессионального уровня специалистов, работающих с молодёжью, обмен опытом работы</t>
  </si>
  <si>
    <t>Увековечение памяти советских воинов, погибших в Великой Отечественной войне, возрождение и развитие воинских традиций  среди молодежи, формирование чувства гордости  к историческим событиям страны, воспитание любви к Отечеству (не менее 2 экспедиций в год)</t>
  </si>
  <si>
    <t>Проведение акции «Подари ребёнку радость» (организация сбора игрушек для детских садов)</t>
  </si>
  <si>
    <t>повышение авторитета семьи и укрепление традиционных семейных ценностей</t>
  </si>
  <si>
    <t>ежемесячно</t>
  </si>
  <si>
    <t>Поддержка талантливых детей и  молодёжи(не менее 10 стипендий и одноразовых выплат)</t>
  </si>
  <si>
    <t>Собственных доходов:</t>
  </si>
  <si>
    <t>Всего</t>
  </si>
  <si>
    <t>в том числе</t>
  </si>
  <si>
    <t>из федерального бюджета</t>
  </si>
  <si>
    <t>из областного бюджета</t>
  </si>
  <si>
    <t>Исполнители, соисполнители, ответственные за реализацию программы</t>
  </si>
  <si>
    <t>Ожидаемые показатели оценки эффективности (количественные и качественные)</t>
  </si>
  <si>
    <t>Наименование программы</t>
  </si>
  <si>
    <t>из федерального бюджет</t>
  </si>
  <si>
    <t xml:space="preserve">Цель: содействие развитию и реализации потенциала молодёжи.  </t>
  </si>
  <si>
    <t xml:space="preserve">Задача: формирование и развитие гражданственности и патриотизма молодежи, воспитание уважения к историческому и культурному наследию.                            </t>
  </si>
  <si>
    <t xml:space="preserve"> Цель: содействие развитию и реализации потенциала молодёжи.</t>
  </si>
  <si>
    <t xml:space="preserve"> Задача: повышение общественно-политической активности молодежи, вовлечение ее в управление.</t>
  </si>
  <si>
    <t xml:space="preserve">Цель: содействие развитию и реализации потенциала молодёжи. </t>
  </si>
  <si>
    <t>Задача: участие молодежи в социальных проектах, направленных на поддержку семей с детьми.</t>
  </si>
  <si>
    <t xml:space="preserve"> Цель: содействие развитию и реализации потенциала молодёжи.  </t>
  </si>
  <si>
    <t xml:space="preserve"> Задачи: развитие творческого и интеллектуального потенциала, содействие самореализации молодежи в различных областях интеллектуальной и творческой деятельности.</t>
  </si>
  <si>
    <t xml:space="preserve"> Цель: содействие развитию и реализации потенциала молодёжи. </t>
  </si>
  <si>
    <t xml:space="preserve"> Задачи: формирование информационных ресурсов, обеспечивающих позитивную социализацию молодежи города. </t>
  </si>
  <si>
    <t>Задача: профилактика асоциального поведения в молодёжной среде.</t>
  </si>
  <si>
    <t>3.  Ресурсное обеспечение  программы</t>
  </si>
  <si>
    <t xml:space="preserve">Программа «Создание благоприятных условий для развития молодого поколения ЗАТО г. Радужный Владимирской области» </t>
  </si>
  <si>
    <t>2017 год</t>
  </si>
  <si>
    <t>МКУ «Комитет по     культуре  и спорту», Управление образования, ФСПН, МБУК КЦ «Досуг»,  МБУК Парк,  культуры и отдыха</t>
  </si>
  <si>
    <t>2018 год</t>
  </si>
  <si>
    <t>2019 год</t>
  </si>
  <si>
    <t>2020 год</t>
  </si>
  <si>
    <t>ИТОГО по Программе</t>
  </si>
  <si>
    <t>2017-2020 годы</t>
  </si>
  <si>
    <t>1.1.</t>
  </si>
  <si>
    <t xml:space="preserve">Подпрограмма  "Социальная поддержка детей, оказавшихся в трудной жизненной ситуации" </t>
  </si>
  <si>
    <t>МКУ «Комитет по культуре  и спорту»,  Управление образования, ФСПН</t>
  </si>
  <si>
    <t xml:space="preserve">    ИТОГО по Подпрограмме</t>
  </si>
  <si>
    <t>1.2.</t>
  </si>
  <si>
    <t xml:space="preserve">Подпрограмма «Организация досуга и воспитание детей» </t>
  </si>
  <si>
    <t>МКУ «Комитет по культуре  и спорту»; МБУК КЦ «Досуг»;  МБУК Парк,  культуры и отдыха.</t>
  </si>
  <si>
    <t>1.3.</t>
  </si>
  <si>
    <t xml:space="preserve">Подпрограмма «Молодёжь города» </t>
  </si>
  <si>
    <t>МКУ «Комитет по культуре  и спорту»; Управление образования; ФСПН</t>
  </si>
  <si>
    <t>1.4.</t>
  </si>
  <si>
    <t xml:space="preserve">Подпрограмма «Временная занятость детей и молодёжи» </t>
  </si>
  <si>
    <t>МКУ «Комитет по культуре  и спорту»; Управление образования</t>
  </si>
  <si>
    <t>Объем финансирования                  (тыс. руб.)</t>
  </si>
  <si>
    <t xml:space="preserve">Проведение городского конкурса социальных проектов молодёжных объединений и организаций, учащихся образовательных учреждений. Участие в аналогичных областных и федеральных конкурсах. </t>
  </si>
  <si>
    <t>Реализация проекта – победителя городского конкурса "Идея проектов - 2018"</t>
  </si>
  <si>
    <t xml:space="preserve">                         Приложение №1
к постановлению администрации ЗАТО г. Радужный Владимирской области
                                        от10.08.2018№ 1127</t>
  </si>
  <si>
    <t xml:space="preserve">   Приложение №2
к постановлению администрации ЗАТО г. Радужный Владимирской области
                                        от10.08.2018года № 1127</t>
  </si>
</sst>
</file>

<file path=xl/styles.xml><?xml version="1.0" encoding="utf-8"?>
<styleSheet xmlns="http://schemas.openxmlformats.org/spreadsheetml/2006/main">
  <numFmts count="4">
    <numFmt numFmtId="164" formatCode="#,##0.00000"/>
    <numFmt numFmtId="165" formatCode="#,##0.0000"/>
    <numFmt numFmtId="166" formatCode="#,##0.000"/>
    <numFmt numFmtId="167" formatCode="0.0"/>
  </numFmts>
  <fonts count="9">
    <font>
      <sz val="11"/>
      <color indexed="8"/>
      <name val="Calibri"/>
      <family val="2"/>
      <charset val="204"/>
    </font>
    <font>
      <sz val="13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4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5" fontId="6" fillId="0" borderId="19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Fill="1"/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top" wrapText="1"/>
    </xf>
    <xf numFmtId="4" fontId="5" fillId="0" borderId="10" xfId="0" applyNumberFormat="1" applyFont="1" applyFill="1" applyBorder="1" applyAlignment="1">
      <alignment horizontal="center" vertical="center" wrapText="1"/>
    </xf>
    <xf numFmtId="166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167" fontId="2" fillId="0" borderId="2" xfId="0" applyNumberFormat="1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166" fontId="2" fillId="0" borderId="37" xfId="0" applyNumberFormat="1" applyFont="1" applyFill="1" applyBorder="1" applyAlignment="1">
      <alignment horizontal="center" vertical="center" wrapText="1"/>
    </xf>
    <xf numFmtId="4" fontId="2" fillId="0" borderId="37" xfId="0" applyNumberFormat="1" applyFont="1" applyFill="1" applyBorder="1" applyAlignment="1">
      <alignment horizontal="center" vertical="center" wrapText="1"/>
    </xf>
    <xf numFmtId="4" fontId="5" fillId="0" borderId="39" xfId="0" applyNumberFormat="1" applyFont="1" applyFill="1" applyBorder="1" applyAlignment="1">
      <alignment horizontal="center" vertical="center" wrapText="1"/>
    </xf>
    <xf numFmtId="166" fontId="2" fillId="0" borderId="38" xfId="0" applyNumberFormat="1" applyFont="1" applyFill="1" applyBorder="1" applyAlignment="1">
      <alignment horizontal="center" vertical="center" wrapText="1"/>
    </xf>
    <xf numFmtId="4" fontId="2" fillId="0" borderId="40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" fontId="4" fillId="0" borderId="23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28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top" wrapText="1"/>
    </xf>
    <xf numFmtId="0" fontId="2" fillId="0" borderId="42" xfId="0" applyFont="1" applyFill="1" applyBorder="1" applyAlignment="1">
      <alignment horizontal="center" vertical="top" wrapText="1"/>
    </xf>
    <xf numFmtId="0" fontId="2" fillId="0" borderId="43" xfId="0" applyFont="1" applyFill="1" applyBorder="1" applyAlignment="1">
      <alignment horizontal="center" vertical="top" wrapText="1"/>
    </xf>
    <xf numFmtId="0" fontId="2" fillId="0" borderId="44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righ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_484&#1085;&#1086;&#1074;&#1086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СУРСНОЕ ОБЕСП,"/>
      <sheetName val="соц. поддержка"/>
      <sheetName val="орг. досуга"/>
      <sheetName val="молодежь города"/>
      <sheetName val="временная занятость"/>
    </sheetNames>
    <sheetDataSet>
      <sheetData sheetId="0"/>
      <sheetData sheetId="1">
        <row r="47">
          <cell r="G47">
            <v>269.53700000000003</v>
          </cell>
          <cell r="H47">
            <v>150</v>
          </cell>
        </row>
        <row r="48">
          <cell r="D48">
            <v>273</v>
          </cell>
          <cell r="G48">
            <v>273</v>
          </cell>
          <cell r="H48" t="str">
            <v>-</v>
          </cell>
        </row>
        <row r="49">
          <cell r="D49">
            <v>270</v>
          </cell>
          <cell r="G49">
            <v>270</v>
          </cell>
          <cell r="H49" t="str">
            <v>-</v>
          </cell>
        </row>
        <row r="50">
          <cell r="D50">
            <v>270</v>
          </cell>
        </row>
      </sheetData>
      <sheetData sheetId="2">
        <row r="40">
          <cell r="G40">
            <v>319.87601000000001</v>
          </cell>
        </row>
        <row r="41">
          <cell r="D41">
            <v>320</v>
          </cell>
          <cell r="G41">
            <v>320</v>
          </cell>
        </row>
        <row r="42">
          <cell r="D42">
            <v>320</v>
          </cell>
        </row>
        <row r="43">
          <cell r="D43">
            <v>320</v>
          </cell>
        </row>
      </sheetData>
      <sheetData sheetId="3">
        <row r="119">
          <cell r="H119">
            <v>74.400000000000006</v>
          </cell>
          <cell r="I119">
            <v>50</v>
          </cell>
        </row>
        <row r="120">
          <cell r="H120">
            <v>67.899999999999991</v>
          </cell>
          <cell r="I120" t="str">
            <v>-</v>
          </cell>
        </row>
        <row r="121">
          <cell r="E121">
            <v>67.900000000000006</v>
          </cell>
          <cell r="H121">
            <v>67.900000000000006</v>
          </cell>
          <cell r="I121" t="str">
            <v>-</v>
          </cell>
        </row>
        <row r="122">
          <cell r="E122">
            <v>67.900000000000006</v>
          </cell>
        </row>
      </sheetData>
      <sheetData sheetId="4">
        <row r="44">
          <cell r="G44">
            <v>756.7476200000001</v>
          </cell>
        </row>
        <row r="45">
          <cell r="G45">
            <v>1133.5999999999999</v>
          </cell>
        </row>
        <row r="46">
          <cell r="D46">
            <v>781.6</v>
          </cell>
          <cell r="G46">
            <v>781.6</v>
          </cell>
        </row>
        <row r="47">
          <cell r="D47">
            <v>781.6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K40"/>
  <sheetViews>
    <sheetView tabSelected="1" view="pageBreakPreview" topLeftCell="C1" zoomScale="70" zoomScaleSheetLayoutView="70" workbookViewId="0">
      <selection activeCell="K3" sqref="K3:K7"/>
    </sheetView>
  </sheetViews>
  <sheetFormatPr defaultColWidth="8.85546875" defaultRowHeight="16.5" customHeight="1"/>
  <cols>
    <col min="1" max="1" width="4.85546875" style="1" customWidth="1"/>
    <col min="2" max="2" width="55.85546875" style="1" customWidth="1"/>
    <col min="3" max="3" width="15.85546875" style="1" customWidth="1"/>
    <col min="4" max="4" width="18.7109375" style="1" customWidth="1"/>
    <col min="5" max="5" width="14.7109375" style="1" customWidth="1"/>
    <col min="6" max="7" width="10.85546875" style="1" customWidth="1"/>
    <col min="8" max="8" width="15.85546875" style="1" customWidth="1"/>
    <col min="9" max="9" width="21" style="1" customWidth="1"/>
    <col min="10" max="10" width="17.42578125" style="1" customWidth="1"/>
    <col min="11" max="11" width="32.28515625" style="1" customWidth="1"/>
    <col min="12" max="16384" width="8.85546875" style="1"/>
  </cols>
  <sheetData>
    <row r="1" spans="1:11" ht="48.75" customHeight="1" thickBot="1">
      <c r="A1" s="3"/>
      <c r="B1" s="90" t="s">
        <v>132</v>
      </c>
      <c r="C1" s="90"/>
      <c r="D1" s="90"/>
      <c r="E1" s="90"/>
      <c r="F1" s="90"/>
      <c r="G1" s="90"/>
      <c r="H1" s="90"/>
      <c r="I1" s="90"/>
      <c r="J1" s="90"/>
      <c r="K1" s="90"/>
    </row>
    <row r="2" spans="1:11" ht="28.5" customHeight="1" thickBot="1">
      <c r="A2" s="91" t="s">
        <v>107</v>
      </c>
      <c r="B2" s="92"/>
      <c r="C2" s="92"/>
      <c r="D2" s="92"/>
      <c r="E2" s="92"/>
      <c r="F2" s="92"/>
      <c r="G2" s="92"/>
      <c r="H2" s="92"/>
      <c r="I2" s="92"/>
      <c r="J2" s="92"/>
      <c r="K2" s="93"/>
    </row>
    <row r="3" spans="1:11" ht="48" customHeight="1">
      <c r="A3" s="67" t="s">
        <v>0</v>
      </c>
      <c r="B3" s="67" t="s">
        <v>94</v>
      </c>
      <c r="C3" s="67" t="s">
        <v>2</v>
      </c>
      <c r="D3" s="67" t="s">
        <v>129</v>
      </c>
      <c r="E3" s="67" t="s">
        <v>3</v>
      </c>
      <c r="F3" s="67"/>
      <c r="G3" s="67"/>
      <c r="H3" s="67"/>
      <c r="I3" s="67"/>
      <c r="J3" s="67" t="s">
        <v>4</v>
      </c>
      <c r="K3" s="67" t="s">
        <v>92</v>
      </c>
    </row>
    <row r="4" spans="1:11" ht="23.25" customHeight="1">
      <c r="A4" s="63"/>
      <c r="B4" s="63"/>
      <c r="C4" s="63"/>
      <c r="D4" s="63"/>
      <c r="E4" s="63" t="s">
        <v>5</v>
      </c>
      <c r="F4" s="63" t="s">
        <v>87</v>
      </c>
      <c r="G4" s="63"/>
      <c r="H4" s="63"/>
      <c r="I4" s="63"/>
      <c r="J4" s="63"/>
      <c r="K4" s="63"/>
    </row>
    <row r="5" spans="1:11" ht="51.75" customHeight="1">
      <c r="A5" s="63"/>
      <c r="B5" s="63"/>
      <c r="C5" s="63"/>
      <c r="D5" s="63"/>
      <c r="E5" s="63"/>
      <c r="F5" s="63" t="s">
        <v>6</v>
      </c>
      <c r="G5" s="63"/>
      <c r="H5" s="63"/>
      <c r="I5" s="63" t="s">
        <v>7</v>
      </c>
      <c r="J5" s="63"/>
      <c r="K5" s="63"/>
    </row>
    <row r="6" spans="1:11" ht="17.25" customHeight="1">
      <c r="A6" s="63"/>
      <c r="B6" s="63"/>
      <c r="C6" s="63"/>
      <c r="D6" s="63"/>
      <c r="E6" s="63"/>
      <c r="F6" s="63" t="s">
        <v>89</v>
      </c>
      <c r="G6" s="63"/>
      <c r="H6" s="63"/>
      <c r="I6" s="63"/>
      <c r="J6" s="63"/>
      <c r="K6" s="63"/>
    </row>
    <row r="7" spans="1:11" ht="70.5" customHeight="1">
      <c r="A7" s="63"/>
      <c r="B7" s="63"/>
      <c r="C7" s="63"/>
      <c r="D7" s="63"/>
      <c r="E7" s="63"/>
      <c r="F7" s="2" t="s">
        <v>88</v>
      </c>
      <c r="G7" s="2" t="s">
        <v>90</v>
      </c>
      <c r="H7" s="2" t="s">
        <v>91</v>
      </c>
      <c r="I7" s="63"/>
      <c r="J7" s="63"/>
      <c r="K7" s="63"/>
    </row>
    <row r="8" spans="1:11" ht="17.25" customHeight="1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</row>
    <row r="9" spans="1:11" ht="32.25" customHeight="1">
      <c r="A9" s="65" t="s">
        <v>8</v>
      </c>
      <c r="B9" s="88" t="s">
        <v>108</v>
      </c>
      <c r="C9" s="2" t="s">
        <v>109</v>
      </c>
      <c r="D9" s="6">
        <f>I9+J9</f>
        <v>1620.5606299999999</v>
      </c>
      <c r="E9" s="7" t="s">
        <v>9</v>
      </c>
      <c r="F9" s="7" t="s">
        <v>9</v>
      </c>
      <c r="G9" s="7" t="s">
        <v>9</v>
      </c>
      <c r="H9" s="7" t="s">
        <v>9</v>
      </c>
      <c r="I9" s="8">
        <f>I15+I20+I27+I32</f>
        <v>1420.5606299999999</v>
      </c>
      <c r="J9" s="7">
        <f>J15+J27</f>
        <v>200</v>
      </c>
      <c r="K9" s="63" t="s">
        <v>110</v>
      </c>
    </row>
    <row r="10" spans="1:11" ht="28.5" customHeight="1">
      <c r="A10" s="65"/>
      <c r="B10" s="88"/>
      <c r="C10" s="2" t="s">
        <v>111</v>
      </c>
      <c r="D10" s="7">
        <f>D16+D21+D28+D33</f>
        <v>1809.5</v>
      </c>
      <c r="E10" s="7" t="s">
        <v>9</v>
      </c>
      <c r="F10" s="7">
        <v>15</v>
      </c>
      <c r="G10" s="7" t="s">
        <v>9</v>
      </c>
      <c r="H10" s="7">
        <v>15</v>
      </c>
      <c r="I10" s="7">
        <f>I16+I21+I28+I33</f>
        <v>1794.5</v>
      </c>
      <c r="J10" s="7" t="s">
        <v>9</v>
      </c>
      <c r="K10" s="63"/>
    </row>
    <row r="11" spans="1:11" ht="30" customHeight="1">
      <c r="A11" s="65"/>
      <c r="B11" s="88"/>
      <c r="C11" s="2" t="s">
        <v>112</v>
      </c>
      <c r="D11" s="7">
        <f>'[1]соц. поддержка'!D49+'[1]орг. досуга'!D42+'[1]молодежь города'!E121+'[1]временная занятость'!D46</f>
        <v>1439.5</v>
      </c>
      <c r="E11" s="7" t="s">
        <v>9</v>
      </c>
      <c r="F11" s="7" t="s">
        <v>9</v>
      </c>
      <c r="G11" s="7" t="s">
        <v>9</v>
      </c>
      <c r="H11" s="7" t="str">
        <f>H29</f>
        <v>-</v>
      </c>
      <c r="I11" s="7">
        <f>I17+I22+I29+I34</f>
        <v>1439.5</v>
      </c>
      <c r="J11" s="7" t="s">
        <v>9</v>
      </c>
      <c r="K11" s="63"/>
    </row>
    <row r="12" spans="1:11" ht="30" customHeight="1" thickBot="1">
      <c r="A12" s="65"/>
      <c r="B12" s="89"/>
      <c r="C12" s="9" t="s">
        <v>113</v>
      </c>
      <c r="D12" s="10">
        <f>'[1]соц. поддержка'!D50+'[1]орг. досуга'!D43+'[1]молодежь города'!E122+'[1]временная занятость'!D47</f>
        <v>1439.5</v>
      </c>
      <c r="E12" s="10"/>
      <c r="F12" s="10" t="s">
        <v>9</v>
      </c>
      <c r="G12" s="10" t="s">
        <v>9</v>
      </c>
      <c r="H12" s="10"/>
      <c r="I12" s="10">
        <f>D12</f>
        <v>1439.5</v>
      </c>
      <c r="J12" s="10" t="s">
        <v>9</v>
      </c>
      <c r="K12" s="63"/>
    </row>
    <row r="13" spans="1:11" ht="19.5" customHeight="1">
      <c r="A13" s="66"/>
      <c r="B13" s="81" t="s">
        <v>114</v>
      </c>
      <c r="C13" s="84" t="s">
        <v>115</v>
      </c>
      <c r="D13" s="75">
        <f>D9+D10+D11+D12</f>
        <v>6309.0606299999999</v>
      </c>
      <c r="E13" s="69" t="s">
        <v>9</v>
      </c>
      <c r="F13" s="69" t="s">
        <v>9</v>
      </c>
      <c r="G13" s="69" t="s">
        <v>9</v>
      </c>
      <c r="H13" s="72" t="s">
        <v>9</v>
      </c>
      <c r="I13" s="75">
        <f>I9+I10+I11+I12</f>
        <v>6094.0606299999999</v>
      </c>
      <c r="J13" s="79">
        <f>J9</f>
        <v>200</v>
      </c>
      <c r="K13" s="64"/>
    </row>
    <row r="14" spans="1:11" ht="12" customHeight="1" thickBot="1">
      <c r="A14" s="66"/>
      <c r="B14" s="83"/>
      <c r="C14" s="85"/>
      <c r="D14" s="87"/>
      <c r="E14" s="71"/>
      <c r="F14" s="71"/>
      <c r="G14" s="71"/>
      <c r="H14" s="74"/>
      <c r="I14" s="74"/>
      <c r="J14" s="80"/>
      <c r="K14" s="64"/>
    </row>
    <row r="15" spans="1:11" ht="28.5" customHeight="1">
      <c r="A15" s="65" t="s">
        <v>116</v>
      </c>
      <c r="B15" s="67" t="s">
        <v>117</v>
      </c>
      <c r="C15" s="4" t="s">
        <v>109</v>
      </c>
      <c r="D15" s="11">
        <f>I15+J15</f>
        <v>419.53700000000003</v>
      </c>
      <c r="E15" s="12" t="s">
        <v>9</v>
      </c>
      <c r="F15" s="12" t="s">
        <v>9</v>
      </c>
      <c r="G15" s="12" t="s">
        <v>9</v>
      </c>
      <c r="H15" s="12" t="s">
        <v>9</v>
      </c>
      <c r="I15" s="11">
        <f>'[1]соц. поддержка'!G47</f>
        <v>269.53700000000003</v>
      </c>
      <c r="J15" s="12">
        <f>'[1]соц. поддержка'!H47</f>
        <v>150</v>
      </c>
      <c r="K15" s="63" t="s">
        <v>118</v>
      </c>
    </row>
    <row r="16" spans="1:11" ht="32.25" customHeight="1">
      <c r="A16" s="65"/>
      <c r="B16" s="63"/>
      <c r="C16" s="2" t="s">
        <v>111</v>
      </c>
      <c r="D16" s="7">
        <f>'[1]соц. поддержка'!D48</f>
        <v>273</v>
      </c>
      <c r="E16" s="7" t="s">
        <v>9</v>
      </c>
      <c r="F16" s="7" t="s">
        <v>9</v>
      </c>
      <c r="G16" s="7" t="s">
        <v>9</v>
      </c>
      <c r="H16" s="7" t="s">
        <v>9</v>
      </c>
      <c r="I16" s="7">
        <f>'[1]соц. поддержка'!G48</f>
        <v>273</v>
      </c>
      <c r="J16" s="7" t="str">
        <f>'[1]соц. поддержка'!H48</f>
        <v>-</v>
      </c>
      <c r="K16" s="63"/>
    </row>
    <row r="17" spans="1:11" ht="31.7" customHeight="1">
      <c r="A17" s="65"/>
      <c r="B17" s="63"/>
      <c r="C17" s="2" t="s">
        <v>112</v>
      </c>
      <c r="D17" s="7">
        <f>'[1]соц. поддержка'!D49</f>
        <v>270</v>
      </c>
      <c r="E17" s="7" t="s">
        <v>9</v>
      </c>
      <c r="F17" s="7" t="s">
        <v>9</v>
      </c>
      <c r="G17" s="7" t="s">
        <v>9</v>
      </c>
      <c r="H17" s="7" t="s">
        <v>9</v>
      </c>
      <c r="I17" s="7">
        <f>'[1]соц. поддержка'!G49</f>
        <v>270</v>
      </c>
      <c r="J17" s="7" t="str">
        <f>'[1]соц. поддержка'!H49</f>
        <v>-</v>
      </c>
      <c r="K17" s="63"/>
    </row>
    <row r="18" spans="1:11" ht="31.7" customHeight="1" thickBot="1">
      <c r="A18" s="65"/>
      <c r="B18" s="68"/>
      <c r="C18" s="9" t="s">
        <v>113</v>
      </c>
      <c r="D18" s="10">
        <f>'[1]соц. поддержка'!D50</f>
        <v>270</v>
      </c>
      <c r="E18" s="10" t="s">
        <v>9</v>
      </c>
      <c r="F18" s="10" t="s">
        <v>9</v>
      </c>
      <c r="G18" s="10" t="s">
        <v>9</v>
      </c>
      <c r="H18" s="10" t="s">
        <v>9</v>
      </c>
      <c r="I18" s="10">
        <f>D18</f>
        <v>270</v>
      </c>
      <c r="J18" s="10"/>
      <c r="K18" s="63"/>
    </row>
    <row r="19" spans="1:11" ht="39.75" customHeight="1" thickBot="1">
      <c r="A19" s="66"/>
      <c r="B19" s="14" t="s">
        <v>119</v>
      </c>
      <c r="C19" s="15" t="s">
        <v>115</v>
      </c>
      <c r="D19" s="16">
        <f>D15+D16+D17+D18</f>
        <v>1232.537</v>
      </c>
      <c r="E19" s="17" t="s">
        <v>9</v>
      </c>
      <c r="F19" s="18" t="s">
        <v>9</v>
      </c>
      <c r="G19" s="18" t="s">
        <v>9</v>
      </c>
      <c r="H19" s="17" t="s">
        <v>9</v>
      </c>
      <c r="I19" s="16">
        <f>I15+I16+I17+I18</f>
        <v>1082.537</v>
      </c>
      <c r="J19" s="19">
        <f>J15</f>
        <v>150</v>
      </c>
      <c r="K19" s="64"/>
    </row>
    <row r="20" spans="1:11" ht="26.25" customHeight="1">
      <c r="A20" s="65" t="s">
        <v>120</v>
      </c>
      <c r="B20" s="67" t="s">
        <v>121</v>
      </c>
      <c r="C20" s="4" t="s">
        <v>109</v>
      </c>
      <c r="D20" s="13">
        <f>I20</f>
        <v>319.87601000000001</v>
      </c>
      <c r="E20" s="12" t="s">
        <v>9</v>
      </c>
      <c r="F20" s="12" t="s">
        <v>9</v>
      </c>
      <c r="G20" s="12" t="s">
        <v>9</v>
      </c>
      <c r="H20" s="12" t="s">
        <v>9</v>
      </c>
      <c r="I20" s="13">
        <f>'[1]орг. досуга'!G40</f>
        <v>319.87601000000001</v>
      </c>
      <c r="J20" s="12" t="s">
        <v>9</v>
      </c>
      <c r="K20" s="63" t="s">
        <v>122</v>
      </c>
    </row>
    <row r="21" spans="1:11" ht="23.25" customHeight="1">
      <c r="A21" s="65"/>
      <c r="B21" s="63"/>
      <c r="C21" s="2" t="s">
        <v>111</v>
      </c>
      <c r="D21" s="7">
        <f>'[1]орг. досуга'!D41</f>
        <v>320</v>
      </c>
      <c r="E21" s="7" t="s">
        <v>9</v>
      </c>
      <c r="F21" s="7" t="s">
        <v>9</v>
      </c>
      <c r="G21" s="7" t="s">
        <v>9</v>
      </c>
      <c r="H21" s="7" t="s">
        <v>9</v>
      </c>
      <c r="I21" s="7">
        <f>'[1]орг. досуга'!G41</f>
        <v>320</v>
      </c>
      <c r="J21" s="7" t="s">
        <v>9</v>
      </c>
      <c r="K21" s="63"/>
    </row>
    <row r="22" spans="1:11" ht="24" customHeight="1">
      <c r="A22" s="65"/>
      <c r="B22" s="63"/>
      <c r="C22" s="2" t="s">
        <v>112</v>
      </c>
      <c r="D22" s="7">
        <f>'[1]орг. досуга'!D43</f>
        <v>320</v>
      </c>
      <c r="E22" s="7" t="s">
        <v>9</v>
      </c>
      <c r="F22" s="7" t="s">
        <v>9</v>
      </c>
      <c r="G22" s="7" t="s">
        <v>9</v>
      </c>
      <c r="H22" s="7" t="s">
        <v>9</v>
      </c>
      <c r="I22" s="7">
        <f>'[1]орг. досуга'!D42</f>
        <v>320</v>
      </c>
      <c r="J22" s="7" t="s">
        <v>9</v>
      </c>
      <c r="K22" s="63"/>
    </row>
    <row r="23" spans="1:11" ht="24" customHeight="1" thickBot="1">
      <c r="A23" s="65"/>
      <c r="B23" s="68"/>
      <c r="C23" s="9" t="s">
        <v>113</v>
      </c>
      <c r="D23" s="10">
        <f>'[1]орг. досуга'!D43</f>
        <v>320</v>
      </c>
      <c r="E23" s="10"/>
      <c r="F23" s="10" t="s">
        <v>9</v>
      </c>
      <c r="G23" s="10" t="s">
        <v>9</v>
      </c>
      <c r="H23" s="10"/>
      <c r="I23" s="10">
        <f>D23</f>
        <v>320</v>
      </c>
      <c r="J23" s="10"/>
      <c r="K23" s="63"/>
    </row>
    <row r="24" spans="1:11" ht="15.75" customHeight="1">
      <c r="A24" s="66"/>
      <c r="B24" s="81" t="s">
        <v>10</v>
      </c>
      <c r="C24" s="84" t="s">
        <v>115</v>
      </c>
      <c r="D24" s="75">
        <f>D20+D21+D22+D23</f>
        <v>1279.87601</v>
      </c>
      <c r="E24" s="69" t="s">
        <v>9</v>
      </c>
      <c r="F24" s="69" t="s">
        <v>9</v>
      </c>
      <c r="G24" s="69" t="s">
        <v>9</v>
      </c>
      <c r="H24" s="72" t="s">
        <v>9</v>
      </c>
      <c r="I24" s="75">
        <f>I20+I21+I22+I23</f>
        <v>1279.87601</v>
      </c>
      <c r="J24" s="76" t="s">
        <v>9</v>
      </c>
      <c r="K24" s="64"/>
    </row>
    <row r="25" spans="1:11" ht="15" customHeight="1">
      <c r="A25" s="66"/>
      <c r="B25" s="82"/>
      <c r="C25" s="63"/>
      <c r="D25" s="86"/>
      <c r="E25" s="70"/>
      <c r="F25" s="70"/>
      <c r="G25" s="70"/>
      <c r="H25" s="73"/>
      <c r="I25" s="73"/>
      <c r="J25" s="77"/>
      <c r="K25" s="64"/>
    </row>
    <row r="26" spans="1:11" ht="0.95" customHeight="1" thickBot="1">
      <c r="A26" s="66"/>
      <c r="B26" s="83"/>
      <c r="C26" s="85"/>
      <c r="D26" s="87"/>
      <c r="E26" s="71"/>
      <c r="F26" s="21" t="s">
        <v>9</v>
      </c>
      <c r="G26" s="21" t="s">
        <v>9</v>
      </c>
      <c r="H26" s="74"/>
      <c r="I26" s="74"/>
      <c r="J26" s="78"/>
      <c r="K26" s="20"/>
    </row>
    <row r="27" spans="1:11" ht="29.25" customHeight="1">
      <c r="A27" s="65" t="s">
        <v>123</v>
      </c>
      <c r="B27" s="67" t="s">
        <v>124</v>
      </c>
      <c r="C27" s="4" t="s">
        <v>109</v>
      </c>
      <c r="D27" s="12">
        <f>I27+J27</f>
        <v>124.4</v>
      </c>
      <c r="E27" s="12" t="s">
        <v>9</v>
      </c>
      <c r="F27" s="12" t="s">
        <v>9</v>
      </c>
      <c r="G27" s="12" t="s">
        <v>9</v>
      </c>
      <c r="H27" s="12" t="s">
        <v>9</v>
      </c>
      <c r="I27" s="12">
        <f>'[1]молодежь города'!H119</f>
        <v>74.400000000000006</v>
      </c>
      <c r="J27" s="12">
        <f>'[1]молодежь города'!I119</f>
        <v>50</v>
      </c>
      <c r="K27" s="63" t="s">
        <v>125</v>
      </c>
    </row>
    <row r="28" spans="1:11" ht="30.75" customHeight="1">
      <c r="A28" s="65"/>
      <c r="B28" s="63"/>
      <c r="C28" s="2" t="s">
        <v>111</v>
      </c>
      <c r="D28" s="7">
        <f>'молодежь города'!E125</f>
        <v>82.899999999999991</v>
      </c>
      <c r="E28" s="7" t="s">
        <v>9</v>
      </c>
      <c r="F28" s="7">
        <v>15</v>
      </c>
      <c r="G28" s="7" t="s">
        <v>9</v>
      </c>
      <c r="H28" s="7">
        <v>15</v>
      </c>
      <c r="I28" s="7">
        <f>'[1]молодежь города'!H120</f>
        <v>67.899999999999991</v>
      </c>
      <c r="J28" s="7" t="str">
        <f>'[1]молодежь города'!I120</f>
        <v>-</v>
      </c>
      <c r="K28" s="63"/>
    </row>
    <row r="29" spans="1:11" ht="28.5" customHeight="1">
      <c r="A29" s="65"/>
      <c r="B29" s="63"/>
      <c r="C29" s="2" t="s">
        <v>112</v>
      </c>
      <c r="D29" s="7">
        <f>'[1]молодежь города'!E121</f>
        <v>67.900000000000006</v>
      </c>
      <c r="E29" s="7" t="s">
        <v>9</v>
      </c>
      <c r="F29" s="7" t="s">
        <v>9</v>
      </c>
      <c r="G29" s="7" t="s">
        <v>9</v>
      </c>
      <c r="H29" s="7" t="s">
        <v>9</v>
      </c>
      <c r="I29" s="7">
        <f>'[1]молодежь города'!H121</f>
        <v>67.900000000000006</v>
      </c>
      <c r="J29" s="7" t="str">
        <f>'[1]молодежь города'!I121</f>
        <v>-</v>
      </c>
      <c r="K29" s="63"/>
    </row>
    <row r="30" spans="1:11" ht="28.5" customHeight="1" thickBot="1">
      <c r="A30" s="65"/>
      <c r="B30" s="68"/>
      <c r="C30" s="9" t="s">
        <v>113</v>
      </c>
      <c r="D30" s="10">
        <f>'[1]молодежь города'!E122</f>
        <v>67.900000000000006</v>
      </c>
      <c r="E30" s="10"/>
      <c r="F30" s="10" t="s">
        <v>9</v>
      </c>
      <c r="G30" s="10" t="s">
        <v>9</v>
      </c>
      <c r="H30" s="10"/>
      <c r="I30" s="10">
        <f>D30</f>
        <v>67.900000000000006</v>
      </c>
      <c r="J30" s="10"/>
      <c r="K30" s="63"/>
    </row>
    <row r="31" spans="1:11" ht="32.25" customHeight="1" thickBot="1">
      <c r="A31" s="66"/>
      <c r="B31" s="14" t="s">
        <v>10</v>
      </c>
      <c r="C31" s="15" t="s">
        <v>115</v>
      </c>
      <c r="D31" s="17">
        <f>D27+D28+D29+D30</f>
        <v>343.1</v>
      </c>
      <c r="E31" s="17" t="s">
        <v>9</v>
      </c>
      <c r="F31" s="18">
        <v>15</v>
      </c>
      <c r="G31" s="18" t="s">
        <v>9</v>
      </c>
      <c r="H31" s="17">
        <v>15</v>
      </c>
      <c r="I31" s="17">
        <f>I27+I28+I29+I30</f>
        <v>278.10000000000002</v>
      </c>
      <c r="J31" s="19">
        <f>J27</f>
        <v>50</v>
      </c>
      <c r="K31" s="64"/>
    </row>
    <row r="32" spans="1:11" ht="29.25" customHeight="1">
      <c r="A32" s="65" t="s">
        <v>126</v>
      </c>
      <c r="B32" s="67" t="s">
        <v>127</v>
      </c>
      <c r="C32" s="4" t="s">
        <v>109</v>
      </c>
      <c r="D32" s="13">
        <f>I32</f>
        <v>756.7476200000001</v>
      </c>
      <c r="E32" s="12" t="s">
        <v>9</v>
      </c>
      <c r="F32" s="12" t="s">
        <v>9</v>
      </c>
      <c r="G32" s="12" t="s">
        <v>9</v>
      </c>
      <c r="H32" s="12" t="s">
        <v>9</v>
      </c>
      <c r="I32" s="13">
        <f>'[1]временная занятость'!G44</f>
        <v>756.7476200000001</v>
      </c>
      <c r="J32" s="12" t="s">
        <v>9</v>
      </c>
      <c r="K32" s="63" t="s">
        <v>128</v>
      </c>
    </row>
    <row r="33" spans="1:11" ht="32.25" customHeight="1">
      <c r="A33" s="65"/>
      <c r="B33" s="63"/>
      <c r="C33" s="2" t="s">
        <v>111</v>
      </c>
      <c r="D33" s="7">
        <f>I33</f>
        <v>1133.5999999999999</v>
      </c>
      <c r="E33" s="7" t="s">
        <v>9</v>
      </c>
      <c r="F33" s="7" t="s">
        <v>9</v>
      </c>
      <c r="G33" s="7" t="s">
        <v>9</v>
      </c>
      <c r="H33" s="7" t="s">
        <v>9</v>
      </c>
      <c r="I33" s="7">
        <f>'[1]временная занятость'!G45</f>
        <v>1133.5999999999999</v>
      </c>
      <c r="J33" s="7" t="s">
        <v>9</v>
      </c>
      <c r="K33" s="63"/>
    </row>
    <row r="34" spans="1:11" ht="27" customHeight="1">
      <c r="A34" s="65"/>
      <c r="B34" s="63"/>
      <c r="C34" s="2" t="s">
        <v>112</v>
      </c>
      <c r="D34" s="7">
        <f>I34</f>
        <v>781.6</v>
      </c>
      <c r="E34" s="7" t="s">
        <v>9</v>
      </c>
      <c r="F34" s="7" t="s">
        <v>9</v>
      </c>
      <c r="G34" s="7" t="s">
        <v>9</v>
      </c>
      <c r="H34" s="7" t="s">
        <v>9</v>
      </c>
      <c r="I34" s="7">
        <f>'[1]временная занятость'!G46</f>
        <v>781.6</v>
      </c>
      <c r="J34" s="7" t="s">
        <v>9</v>
      </c>
      <c r="K34" s="63"/>
    </row>
    <row r="35" spans="1:11" ht="27" customHeight="1" thickBot="1">
      <c r="A35" s="65"/>
      <c r="B35" s="68"/>
      <c r="C35" s="9" t="s">
        <v>113</v>
      </c>
      <c r="D35" s="10">
        <f>'[1]временная занятость'!D47</f>
        <v>781.6</v>
      </c>
      <c r="E35" s="10"/>
      <c r="F35" s="10" t="s">
        <v>9</v>
      </c>
      <c r="G35" s="10" t="s">
        <v>9</v>
      </c>
      <c r="H35" s="10"/>
      <c r="I35" s="10">
        <f>D35</f>
        <v>781.6</v>
      </c>
      <c r="J35" s="10"/>
      <c r="K35" s="63"/>
    </row>
    <row r="36" spans="1:11" ht="34.5" customHeight="1" thickBot="1">
      <c r="A36" s="66"/>
      <c r="B36" s="14" t="s">
        <v>10</v>
      </c>
      <c r="C36" s="15" t="s">
        <v>115</v>
      </c>
      <c r="D36" s="22">
        <f>D32+D33+D34+D35</f>
        <v>3453.5476199999998</v>
      </c>
      <c r="E36" s="18" t="s">
        <v>9</v>
      </c>
      <c r="F36" s="18" t="s">
        <v>9</v>
      </c>
      <c r="G36" s="18" t="s">
        <v>9</v>
      </c>
      <c r="H36" s="18" t="s">
        <v>9</v>
      </c>
      <c r="I36" s="22">
        <f>I32+I33+I34+I35</f>
        <v>3453.5476199999998</v>
      </c>
      <c r="J36" s="23" t="s">
        <v>9</v>
      </c>
      <c r="K36" s="64"/>
    </row>
    <row r="37" spans="1:11" ht="18.600000000000001" customHeight="1"/>
    <row r="38" spans="1:11" ht="18.600000000000001" customHeight="1"/>
    <row r="39" spans="1:11" ht="18.600000000000001" customHeight="1"/>
    <row r="40" spans="1:11" ht="18.600000000000001" customHeight="1"/>
  </sheetData>
  <sheetProtection selectLockedCells="1" selectUnlockedCells="1"/>
  <mergeCells count="47">
    <mergeCell ref="B1:K1"/>
    <mergeCell ref="A2:K2"/>
    <mergeCell ref="A3:A7"/>
    <mergeCell ref="B3:B7"/>
    <mergeCell ref="C3:C7"/>
    <mergeCell ref="D3:D7"/>
    <mergeCell ref="E3:I3"/>
    <mergeCell ref="J3:J7"/>
    <mergeCell ref="K3:K7"/>
    <mergeCell ref="E4:E7"/>
    <mergeCell ref="F6:H6"/>
    <mergeCell ref="A9:A14"/>
    <mergeCell ref="B9:B12"/>
    <mergeCell ref="K9:K14"/>
    <mergeCell ref="B13:B14"/>
    <mergeCell ref="C13:C14"/>
    <mergeCell ref="D13:D14"/>
    <mergeCell ref="E13:E14"/>
    <mergeCell ref="H13:H14"/>
    <mergeCell ref="I13:I14"/>
    <mergeCell ref="F13:F14"/>
    <mergeCell ref="G13:G14"/>
    <mergeCell ref="K15:K19"/>
    <mergeCell ref="A20:A26"/>
    <mergeCell ref="B20:B23"/>
    <mergeCell ref="K20:K25"/>
    <mergeCell ref="B24:B26"/>
    <mergeCell ref="C24:C26"/>
    <mergeCell ref="D24:D26"/>
    <mergeCell ref="F24:F25"/>
    <mergeCell ref="G24:G25"/>
    <mergeCell ref="K27:K31"/>
    <mergeCell ref="A32:A36"/>
    <mergeCell ref="B32:B35"/>
    <mergeCell ref="K32:K36"/>
    <mergeCell ref="F4:I4"/>
    <mergeCell ref="I5:I7"/>
    <mergeCell ref="F5:H5"/>
    <mergeCell ref="E24:E26"/>
    <mergeCell ref="H24:H26"/>
    <mergeCell ref="I24:I26"/>
    <mergeCell ref="J24:J26"/>
    <mergeCell ref="A27:A31"/>
    <mergeCell ref="B27:B30"/>
    <mergeCell ref="J13:J14"/>
    <mergeCell ref="A15:A19"/>
    <mergeCell ref="B15:B18"/>
  </mergeCells>
  <pageMargins left="0.55972222222222223" right="0.50972222222222219" top="0.27569444444444446" bottom="0.15763888888888888" header="0.51180555555555551" footer="0.51180555555555551"/>
  <pageSetup paperSize="9" scale="5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IX132"/>
  <sheetViews>
    <sheetView view="pageBreakPreview" zoomScale="75" zoomScaleSheetLayoutView="75" workbookViewId="0">
      <selection sqref="A1:M1"/>
    </sheetView>
  </sheetViews>
  <sheetFormatPr defaultColWidth="8.85546875" defaultRowHeight="15" customHeight="1"/>
  <cols>
    <col min="1" max="1" width="4.85546875" style="25" customWidth="1"/>
    <col min="2" max="2" width="8.85546875" style="25" hidden="1" customWidth="1"/>
    <col min="3" max="3" width="47" style="25" customWidth="1"/>
    <col min="4" max="4" width="15.42578125" style="25" customWidth="1"/>
    <col min="5" max="5" width="14" style="25" customWidth="1"/>
    <col min="6" max="6" width="13.140625" style="25" customWidth="1"/>
    <col min="7" max="7" width="10.5703125" style="25" customWidth="1"/>
    <col min="8" max="8" width="14.5703125" style="25" customWidth="1"/>
    <col min="9" max="9" width="15.42578125" style="25" customWidth="1"/>
    <col min="10" max="10" width="12.85546875" style="25" customWidth="1"/>
    <col min="11" max="11" width="11.42578125" style="25" customWidth="1"/>
    <col min="12" max="12" width="22.5703125" style="25" customWidth="1"/>
    <col min="13" max="13" width="46.7109375" style="25" customWidth="1"/>
    <col min="14" max="16384" width="8.85546875" style="25"/>
  </cols>
  <sheetData>
    <row r="1" spans="1:258" ht="80.25" customHeight="1" thickBot="1">
      <c r="A1" s="105" t="s">
        <v>133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  <c r="IW1" s="24"/>
      <c r="IX1" s="24"/>
    </row>
    <row r="2" spans="1:258" ht="30.75" customHeight="1" thickBot="1">
      <c r="A2" s="106" t="s">
        <v>25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8"/>
    </row>
    <row r="3" spans="1:258" ht="33.75" customHeight="1">
      <c r="A3" s="109" t="s">
        <v>0</v>
      </c>
      <c r="B3" s="109" t="s">
        <v>1</v>
      </c>
      <c r="C3" s="109"/>
      <c r="D3" s="109" t="s">
        <v>2</v>
      </c>
      <c r="E3" s="109" t="s">
        <v>23</v>
      </c>
      <c r="F3" s="109" t="s">
        <v>3</v>
      </c>
      <c r="G3" s="109"/>
      <c r="H3" s="109"/>
      <c r="I3" s="109"/>
      <c r="J3" s="109"/>
      <c r="K3" s="109" t="s">
        <v>4</v>
      </c>
      <c r="L3" s="109" t="s">
        <v>92</v>
      </c>
      <c r="M3" s="109" t="s">
        <v>93</v>
      </c>
    </row>
    <row r="4" spans="1:258" ht="16.5" customHeight="1">
      <c r="A4" s="94"/>
      <c r="B4" s="94"/>
      <c r="C4" s="94"/>
      <c r="D4" s="94"/>
      <c r="E4" s="94"/>
      <c r="F4" s="94" t="s">
        <v>5</v>
      </c>
      <c r="G4" s="94" t="s">
        <v>87</v>
      </c>
      <c r="H4" s="94"/>
      <c r="I4" s="94"/>
      <c r="J4" s="94"/>
      <c r="K4" s="94"/>
      <c r="L4" s="94"/>
      <c r="M4" s="94"/>
    </row>
    <row r="5" spans="1:258" ht="33" customHeight="1">
      <c r="A5" s="94"/>
      <c r="B5" s="94"/>
      <c r="C5" s="94"/>
      <c r="D5" s="94"/>
      <c r="E5" s="94"/>
      <c r="F5" s="94"/>
      <c r="G5" s="94" t="s">
        <v>6</v>
      </c>
      <c r="H5" s="94"/>
      <c r="I5" s="94"/>
      <c r="J5" s="94" t="s">
        <v>7</v>
      </c>
      <c r="K5" s="94"/>
      <c r="L5" s="94"/>
      <c r="M5" s="94"/>
    </row>
    <row r="6" spans="1:258" ht="16.5" customHeight="1">
      <c r="A6" s="94"/>
      <c r="B6" s="94"/>
      <c r="C6" s="94"/>
      <c r="D6" s="94"/>
      <c r="E6" s="94"/>
      <c r="F6" s="94"/>
      <c r="G6" s="94" t="s">
        <v>88</v>
      </c>
      <c r="H6" s="94" t="s">
        <v>89</v>
      </c>
      <c r="I6" s="94"/>
      <c r="J6" s="94"/>
      <c r="K6" s="94"/>
      <c r="L6" s="94"/>
      <c r="M6" s="94"/>
    </row>
    <row r="7" spans="1:258" ht="69.75" customHeight="1">
      <c r="A7" s="94"/>
      <c r="B7" s="94"/>
      <c r="C7" s="94"/>
      <c r="D7" s="94"/>
      <c r="E7" s="94"/>
      <c r="F7" s="94"/>
      <c r="G7" s="94"/>
      <c r="H7" s="26" t="s">
        <v>95</v>
      </c>
      <c r="I7" s="26" t="s">
        <v>91</v>
      </c>
      <c r="J7" s="94"/>
      <c r="K7" s="94"/>
      <c r="L7" s="94"/>
      <c r="M7" s="94"/>
    </row>
    <row r="8" spans="1:258" ht="16.5" customHeight="1" thickBot="1">
      <c r="A8" s="27">
        <v>1</v>
      </c>
      <c r="B8" s="100">
        <v>2</v>
      </c>
      <c r="C8" s="100"/>
      <c r="D8" s="27">
        <v>3</v>
      </c>
      <c r="E8" s="27">
        <v>4</v>
      </c>
      <c r="F8" s="27">
        <v>5</v>
      </c>
      <c r="G8" s="27">
        <v>6</v>
      </c>
      <c r="H8" s="27">
        <v>7</v>
      </c>
      <c r="I8" s="27">
        <v>8</v>
      </c>
      <c r="J8" s="27">
        <v>9</v>
      </c>
      <c r="K8" s="27">
        <v>10</v>
      </c>
      <c r="L8" s="27">
        <v>11</v>
      </c>
      <c r="M8" s="27">
        <v>12</v>
      </c>
    </row>
    <row r="9" spans="1:258" ht="17.25" customHeight="1" thickBot="1">
      <c r="A9" s="101" t="s">
        <v>26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3"/>
    </row>
    <row r="10" spans="1:258" ht="18.95" customHeight="1">
      <c r="A10" s="104" t="s">
        <v>96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</row>
    <row r="11" spans="1:258" ht="19.5" customHeight="1">
      <c r="A11" s="104" t="s">
        <v>97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</row>
    <row r="12" spans="1:258" ht="27.6" customHeight="1">
      <c r="A12" s="94" t="s">
        <v>8</v>
      </c>
      <c r="B12" s="94" t="s">
        <v>27</v>
      </c>
      <c r="C12" s="94"/>
      <c r="D12" s="26">
        <v>2017</v>
      </c>
      <c r="E12" s="28">
        <f>J12</f>
        <v>4</v>
      </c>
      <c r="F12" s="28" t="s">
        <v>9</v>
      </c>
      <c r="G12" s="28" t="s">
        <v>9</v>
      </c>
      <c r="H12" s="28" t="s">
        <v>9</v>
      </c>
      <c r="I12" s="28" t="s">
        <v>9</v>
      </c>
      <c r="J12" s="28">
        <v>4</v>
      </c>
      <c r="K12" s="28" t="s">
        <v>9</v>
      </c>
      <c r="L12" s="94" t="s">
        <v>16</v>
      </c>
      <c r="M12" s="94" t="s">
        <v>28</v>
      </c>
    </row>
    <row r="13" spans="1:258" ht="27.6" customHeight="1">
      <c r="A13" s="94"/>
      <c r="B13" s="94"/>
      <c r="C13" s="94"/>
      <c r="D13" s="26">
        <v>2018</v>
      </c>
      <c r="E13" s="28">
        <v>3.4</v>
      </c>
      <c r="F13" s="28" t="s">
        <v>9</v>
      </c>
      <c r="G13" s="28" t="s">
        <v>9</v>
      </c>
      <c r="H13" s="28" t="s">
        <v>9</v>
      </c>
      <c r="I13" s="28" t="s">
        <v>9</v>
      </c>
      <c r="J13" s="28">
        <v>3.4</v>
      </c>
      <c r="K13" s="28" t="s">
        <v>9</v>
      </c>
      <c r="L13" s="94"/>
      <c r="M13" s="94"/>
    </row>
    <row r="14" spans="1:258" ht="28.35" customHeight="1">
      <c r="A14" s="94"/>
      <c r="B14" s="94"/>
      <c r="C14" s="94"/>
      <c r="D14" s="26">
        <v>2019</v>
      </c>
      <c r="E14" s="28">
        <f>J14</f>
        <v>4</v>
      </c>
      <c r="F14" s="28" t="s">
        <v>9</v>
      </c>
      <c r="G14" s="28" t="s">
        <v>9</v>
      </c>
      <c r="H14" s="28" t="s">
        <v>9</v>
      </c>
      <c r="I14" s="28" t="s">
        <v>9</v>
      </c>
      <c r="J14" s="28">
        <v>4</v>
      </c>
      <c r="K14" s="28" t="s">
        <v>9</v>
      </c>
      <c r="L14" s="94"/>
      <c r="M14" s="94"/>
    </row>
    <row r="15" spans="1:258" ht="28.35" customHeight="1">
      <c r="A15" s="94"/>
      <c r="B15" s="94"/>
      <c r="C15" s="94"/>
      <c r="D15" s="26">
        <v>2020</v>
      </c>
      <c r="E15" s="28">
        <v>4</v>
      </c>
      <c r="F15" s="28" t="s">
        <v>9</v>
      </c>
      <c r="G15" s="28" t="s">
        <v>9</v>
      </c>
      <c r="H15" s="28" t="s">
        <v>9</v>
      </c>
      <c r="I15" s="28" t="s">
        <v>9</v>
      </c>
      <c r="J15" s="28">
        <v>4</v>
      </c>
      <c r="K15" s="28" t="s">
        <v>9</v>
      </c>
      <c r="L15" s="94"/>
      <c r="M15" s="94"/>
    </row>
    <row r="16" spans="1:258" ht="22.5" customHeight="1">
      <c r="A16" s="94" t="s">
        <v>11</v>
      </c>
      <c r="B16" s="94" t="s">
        <v>29</v>
      </c>
      <c r="C16" s="94"/>
      <c r="D16" s="26">
        <v>2017</v>
      </c>
      <c r="E16" s="29">
        <v>34.4</v>
      </c>
      <c r="F16" s="28" t="s">
        <v>9</v>
      </c>
      <c r="G16" s="28" t="s">
        <v>9</v>
      </c>
      <c r="H16" s="28" t="s">
        <v>9</v>
      </c>
      <c r="I16" s="28" t="s">
        <v>9</v>
      </c>
      <c r="J16" s="29">
        <v>34.4</v>
      </c>
      <c r="K16" s="28" t="s">
        <v>9</v>
      </c>
      <c r="L16" s="94" t="s">
        <v>30</v>
      </c>
      <c r="M16" s="110" t="s">
        <v>82</v>
      </c>
    </row>
    <row r="17" spans="1:13" ht="20.85" customHeight="1">
      <c r="A17" s="94"/>
      <c r="B17" s="94"/>
      <c r="C17" s="94"/>
      <c r="D17" s="26">
        <v>2018</v>
      </c>
      <c r="E17" s="29">
        <v>44.5</v>
      </c>
      <c r="F17" s="28" t="s">
        <v>9</v>
      </c>
      <c r="G17" s="28" t="s">
        <v>9</v>
      </c>
      <c r="H17" s="28" t="s">
        <v>9</v>
      </c>
      <c r="I17" s="28" t="s">
        <v>9</v>
      </c>
      <c r="J17" s="29">
        <v>44.5</v>
      </c>
      <c r="K17" s="28" t="s">
        <v>9</v>
      </c>
      <c r="L17" s="94"/>
      <c r="M17" s="110"/>
    </row>
    <row r="18" spans="1:13" ht="56.1" customHeight="1">
      <c r="A18" s="94"/>
      <c r="B18" s="94"/>
      <c r="C18" s="94"/>
      <c r="D18" s="26">
        <v>2019</v>
      </c>
      <c r="E18" s="29">
        <v>27.9</v>
      </c>
      <c r="F18" s="28" t="s">
        <v>9</v>
      </c>
      <c r="G18" s="28" t="s">
        <v>9</v>
      </c>
      <c r="H18" s="28" t="s">
        <v>9</v>
      </c>
      <c r="I18" s="28" t="s">
        <v>9</v>
      </c>
      <c r="J18" s="29">
        <v>27.9</v>
      </c>
      <c r="K18" s="28" t="s">
        <v>9</v>
      </c>
      <c r="L18" s="94"/>
      <c r="M18" s="110"/>
    </row>
    <row r="19" spans="1:13" ht="70.5" customHeight="1">
      <c r="A19" s="94"/>
      <c r="B19" s="94"/>
      <c r="C19" s="94"/>
      <c r="D19" s="26">
        <v>2020</v>
      </c>
      <c r="E19" s="29">
        <v>27.9</v>
      </c>
      <c r="F19" s="28" t="s">
        <v>9</v>
      </c>
      <c r="G19" s="28" t="s">
        <v>9</v>
      </c>
      <c r="H19" s="28" t="s">
        <v>9</v>
      </c>
      <c r="I19" s="28" t="s">
        <v>9</v>
      </c>
      <c r="J19" s="29">
        <v>27.9</v>
      </c>
      <c r="K19" s="28" t="s">
        <v>9</v>
      </c>
      <c r="L19" s="94"/>
      <c r="M19" s="110"/>
    </row>
    <row r="20" spans="1:13" ht="15.75" customHeight="1">
      <c r="A20" s="94" t="s">
        <v>13</v>
      </c>
      <c r="B20" s="94" t="s">
        <v>31</v>
      </c>
      <c r="C20" s="94"/>
      <c r="D20" s="94">
        <v>2017</v>
      </c>
      <c r="E20" s="111">
        <f>-K20</f>
        <v>0</v>
      </c>
      <c r="F20" s="111" t="s">
        <v>9</v>
      </c>
      <c r="G20" s="111" t="s">
        <v>9</v>
      </c>
      <c r="H20" s="111" t="s">
        <v>9</v>
      </c>
      <c r="I20" s="111" t="s">
        <v>9</v>
      </c>
      <c r="J20" s="111" t="s">
        <v>9</v>
      </c>
      <c r="K20" s="111"/>
      <c r="L20" s="94" t="s">
        <v>32</v>
      </c>
      <c r="M20" s="94" t="s">
        <v>33</v>
      </c>
    </row>
    <row r="21" spans="1:13" ht="19.5" customHeight="1">
      <c r="A21" s="94"/>
      <c r="B21" s="94"/>
      <c r="C21" s="94"/>
      <c r="D21" s="94"/>
      <c r="E21" s="111"/>
      <c r="F21" s="111"/>
      <c r="G21" s="111"/>
      <c r="H21" s="111"/>
      <c r="I21" s="111"/>
      <c r="J21" s="111"/>
      <c r="K21" s="111"/>
      <c r="L21" s="94"/>
      <c r="M21" s="94"/>
    </row>
    <row r="22" spans="1:13" ht="28.35" customHeight="1">
      <c r="A22" s="94"/>
      <c r="B22" s="94"/>
      <c r="C22" s="94"/>
      <c r="D22" s="26">
        <v>2018</v>
      </c>
      <c r="E22" s="28">
        <v>0</v>
      </c>
      <c r="F22" s="28" t="s">
        <v>9</v>
      </c>
      <c r="G22" s="28" t="s">
        <v>9</v>
      </c>
      <c r="H22" s="28" t="s">
        <v>9</v>
      </c>
      <c r="I22" s="28" t="s">
        <v>9</v>
      </c>
      <c r="J22" s="28" t="s">
        <v>9</v>
      </c>
      <c r="K22" s="28">
        <v>0</v>
      </c>
      <c r="L22" s="94"/>
      <c r="M22" s="94"/>
    </row>
    <row r="23" spans="1:13" ht="19.5" customHeight="1">
      <c r="A23" s="94"/>
      <c r="B23" s="94"/>
      <c r="C23" s="94"/>
      <c r="D23" s="26">
        <v>2019</v>
      </c>
      <c r="E23" s="28">
        <v>0</v>
      </c>
      <c r="F23" s="28" t="s">
        <v>9</v>
      </c>
      <c r="G23" s="28" t="s">
        <v>9</v>
      </c>
      <c r="H23" s="28" t="s">
        <v>9</v>
      </c>
      <c r="I23" s="28" t="s">
        <v>9</v>
      </c>
      <c r="J23" s="28" t="s">
        <v>9</v>
      </c>
      <c r="K23" s="28">
        <v>0</v>
      </c>
      <c r="L23" s="94"/>
      <c r="M23" s="94"/>
    </row>
    <row r="24" spans="1:13" ht="19.5" customHeight="1">
      <c r="A24" s="94"/>
      <c r="B24" s="94"/>
      <c r="C24" s="94"/>
      <c r="D24" s="26">
        <v>2020</v>
      </c>
      <c r="E24" s="28">
        <v>0</v>
      </c>
      <c r="F24" s="28"/>
      <c r="G24" s="28" t="s">
        <v>9</v>
      </c>
      <c r="H24" s="28" t="s">
        <v>9</v>
      </c>
      <c r="I24" s="28"/>
      <c r="J24" s="28"/>
      <c r="K24" s="28"/>
      <c r="L24" s="94"/>
      <c r="M24" s="94"/>
    </row>
    <row r="25" spans="1:13" ht="18" customHeight="1">
      <c r="A25" s="94" t="s">
        <v>14</v>
      </c>
      <c r="B25" s="94" t="s">
        <v>34</v>
      </c>
      <c r="C25" s="94"/>
      <c r="D25" s="94">
        <v>2017</v>
      </c>
      <c r="E25" s="111">
        <f>J25</f>
        <v>5</v>
      </c>
      <c r="F25" s="111" t="s">
        <v>9</v>
      </c>
      <c r="G25" s="111" t="s">
        <v>9</v>
      </c>
      <c r="H25" s="111" t="s">
        <v>9</v>
      </c>
      <c r="I25" s="111" t="s">
        <v>9</v>
      </c>
      <c r="J25" s="111">
        <v>5</v>
      </c>
      <c r="K25" s="111" t="s">
        <v>9</v>
      </c>
      <c r="L25" s="94" t="s">
        <v>16</v>
      </c>
      <c r="M25" s="94" t="s">
        <v>35</v>
      </c>
    </row>
    <row r="26" spans="1:13" ht="12" customHeight="1">
      <c r="A26" s="94"/>
      <c r="B26" s="94"/>
      <c r="C26" s="94"/>
      <c r="D26" s="94"/>
      <c r="E26" s="111"/>
      <c r="F26" s="111"/>
      <c r="G26" s="111"/>
      <c r="H26" s="111"/>
      <c r="I26" s="111"/>
      <c r="J26" s="111"/>
      <c r="K26" s="111"/>
      <c r="L26" s="94"/>
      <c r="M26" s="94"/>
    </row>
    <row r="27" spans="1:13" ht="25.35" customHeight="1">
      <c r="A27" s="94"/>
      <c r="B27" s="94"/>
      <c r="C27" s="94"/>
      <c r="D27" s="26">
        <v>2018</v>
      </c>
      <c r="E27" s="28">
        <v>0</v>
      </c>
      <c r="F27" s="28" t="s">
        <v>9</v>
      </c>
      <c r="G27" s="28" t="s">
        <v>9</v>
      </c>
      <c r="H27" s="28" t="s">
        <v>9</v>
      </c>
      <c r="I27" s="28" t="s">
        <v>9</v>
      </c>
      <c r="J27" s="28">
        <v>0</v>
      </c>
      <c r="K27" s="28" t="s">
        <v>9</v>
      </c>
      <c r="L27" s="94"/>
      <c r="M27" s="94"/>
    </row>
    <row r="28" spans="1:13" ht="23.1" customHeight="1">
      <c r="A28" s="94"/>
      <c r="B28" s="94"/>
      <c r="C28" s="94"/>
      <c r="D28" s="26">
        <v>2019</v>
      </c>
      <c r="E28" s="28">
        <f>J28</f>
        <v>5</v>
      </c>
      <c r="F28" s="28" t="s">
        <v>9</v>
      </c>
      <c r="G28" s="28" t="s">
        <v>9</v>
      </c>
      <c r="H28" s="28" t="s">
        <v>9</v>
      </c>
      <c r="I28" s="28" t="s">
        <v>9</v>
      </c>
      <c r="J28" s="28">
        <v>5</v>
      </c>
      <c r="K28" s="28" t="s">
        <v>9</v>
      </c>
      <c r="L28" s="94"/>
      <c r="M28" s="94"/>
    </row>
    <row r="29" spans="1:13" ht="23.1" customHeight="1" thickBot="1">
      <c r="A29" s="95"/>
      <c r="B29" s="95"/>
      <c r="C29" s="95"/>
      <c r="D29" s="30">
        <v>2020</v>
      </c>
      <c r="E29" s="31">
        <v>5</v>
      </c>
      <c r="F29" s="31" t="s">
        <v>9</v>
      </c>
      <c r="G29" s="31" t="s">
        <v>9</v>
      </c>
      <c r="H29" s="31" t="s">
        <v>9</v>
      </c>
      <c r="I29" s="31" t="s">
        <v>9</v>
      </c>
      <c r="J29" s="31">
        <v>5</v>
      </c>
      <c r="K29" s="31" t="s">
        <v>9</v>
      </c>
      <c r="L29" s="95"/>
      <c r="M29" s="95"/>
    </row>
    <row r="30" spans="1:13" ht="19.5" customHeight="1" thickBot="1">
      <c r="A30" s="96" t="s">
        <v>36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8"/>
    </row>
    <row r="31" spans="1:13" ht="16.5" customHeight="1">
      <c r="A31" s="112" t="s">
        <v>98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</row>
    <row r="32" spans="1:13" ht="19.5" customHeight="1">
      <c r="A32" s="112" t="s">
        <v>99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</row>
    <row r="33" spans="1:13" ht="17.850000000000001" customHeight="1">
      <c r="A33" s="94" t="s">
        <v>37</v>
      </c>
      <c r="B33" s="94" t="s">
        <v>130</v>
      </c>
      <c r="C33" s="94"/>
      <c r="D33" s="26">
        <v>2017</v>
      </c>
      <c r="E33" s="28">
        <f>J33</f>
        <v>25</v>
      </c>
      <c r="F33" s="28" t="s">
        <v>9</v>
      </c>
      <c r="G33" s="28" t="s">
        <v>9</v>
      </c>
      <c r="H33" s="28" t="s">
        <v>9</v>
      </c>
      <c r="I33" s="28" t="s">
        <v>9</v>
      </c>
      <c r="J33" s="28">
        <v>25</v>
      </c>
      <c r="K33" s="28" t="s">
        <v>9</v>
      </c>
      <c r="L33" s="94" t="s">
        <v>12</v>
      </c>
      <c r="M33" s="113" t="s">
        <v>38</v>
      </c>
    </row>
    <row r="34" spans="1:13" ht="20.85" customHeight="1">
      <c r="A34" s="94"/>
      <c r="B34" s="94"/>
      <c r="C34" s="94"/>
      <c r="D34" s="26">
        <v>2018</v>
      </c>
      <c r="E34" s="28">
        <v>2.4</v>
      </c>
      <c r="F34" s="28"/>
      <c r="G34" s="28" t="s">
        <v>9</v>
      </c>
      <c r="H34" s="28" t="s">
        <v>9</v>
      </c>
      <c r="I34" s="28"/>
      <c r="J34" s="28">
        <v>2.4</v>
      </c>
      <c r="K34" s="28"/>
      <c r="L34" s="94"/>
      <c r="M34" s="113"/>
    </row>
    <row r="35" spans="1:13" ht="25.35" customHeight="1">
      <c r="A35" s="94"/>
      <c r="B35" s="94"/>
      <c r="C35" s="94"/>
      <c r="D35" s="26">
        <v>2019</v>
      </c>
      <c r="E35" s="28">
        <f>J35</f>
        <v>25</v>
      </c>
      <c r="F35" s="28"/>
      <c r="G35" s="28" t="s">
        <v>9</v>
      </c>
      <c r="H35" s="28" t="s">
        <v>9</v>
      </c>
      <c r="I35" s="28"/>
      <c r="J35" s="28">
        <v>25</v>
      </c>
      <c r="K35" s="28"/>
      <c r="L35" s="94"/>
      <c r="M35" s="113"/>
    </row>
    <row r="36" spans="1:13" ht="25.35" customHeight="1">
      <c r="A36" s="94"/>
      <c r="B36" s="94"/>
      <c r="C36" s="94"/>
      <c r="D36" s="26">
        <v>2020</v>
      </c>
      <c r="E36" s="28">
        <v>25</v>
      </c>
      <c r="F36" s="28" t="s">
        <v>9</v>
      </c>
      <c r="G36" s="28" t="s">
        <v>9</v>
      </c>
      <c r="H36" s="28" t="s">
        <v>9</v>
      </c>
      <c r="I36" s="28" t="s">
        <v>9</v>
      </c>
      <c r="J36" s="28">
        <v>25</v>
      </c>
      <c r="K36" s="28"/>
      <c r="L36" s="94"/>
      <c r="M36" s="113"/>
    </row>
    <row r="37" spans="1:13" ht="22.5" customHeight="1">
      <c r="A37" s="94"/>
      <c r="B37" s="94"/>
      <c r="C37" s="94"/>
      <c r="D37" s="26" t="s">
        <v>18</v>
      </c>
      <c r="E37" s="28">
        <v>100</v>
      </c>
      <c r="F37" s="28" t="s">
        <v>9</v>
      </c>
      <c r="G37" s="28" t="s">
        <v>9</v>
      </c>
      <c r="H37" s="28" t="s">
        <v>9</v>
      </c>
      <c r="I37" s="28" t="s">
        <v>9</v>
      </c>
      <c r="J37" s="28">
        <v>100</v>
      </c>
      <c r="K37" s="28"/>
      <c r="L37" s="94"/>
      <c r="M37" s="113"/>
    </row>
    <row r="38" spans="1:13" ht="20.25" customHeight="1">
      <c r="A38" s="95">
        <v>6</v>
      </c>
      <c r="B38" s="60"/>
      <c r="C38" s="95" t="s">
        <v>131</v>
      </c>
      <c r="D38" s="60">
        <v>2017</v>
      </c>
      <c r="E38" s="61">
        <v>0</v>
      </c>
      <c r="F38" s="61" t="s">
        <v>9</v>
      </c>
      <c r="G38" s="61" t="s">
        <v>9</v>
      </c>
      <c r="H38" s="61" t="s">
        <v>9</v>
      </c>
      <c r="I38" s="61" t="s">
        <v>9</v>
      </c>
      <c r="J38" s="61">
        <v>0</v>
      </c>
      <c r="K38" s="61"/>
      <c r="L38" s="60"/>
      <c r="M38" s="62"/>
    </row>
    <row r="39" spans="1:13" ht="16.5" customHeight="1">
      <c r="A39" s="114"/>
      <c r="B39" s="60"/>
      <c r="C39" s="114"/>
      <c r="D39" s="60">
        <v>2018</v>
      </c>
      <c r="E39" s="61">
        <v>6</v>
      </c>
      <c r="F39" s="61" t="s">
        <v>9</v>
      </c>
      <c r="G39" s="61" t="s">
        <v>9</v>
      </c>
      <c r="H39" s="61" t="s">
        <v>9</v>
      </c>
      <c r="I39" s="61" t="s">
        <v>9</v>
      </c>
      <c r="J39" s="61">
        <v>6</v>
      </c>
      <c r="K39" s="61"/>
      <c r="L39" s="60"/>
      <c r="M39" s="62"/>
    </row>
    <row r="40" spans="1:13" ht="28.5" customHeight="1">
      <c r="A40" s="114"/>
      <c r="B40" s="60"/>
      <c r="C40" s="114"/>
      <c r="D40" s="60">
        <v>2019</v>
      </c>
      <c r="E40" s="61">
        <v>0</v>
      </c>
      <c r="F40" s="61" t="s">
        <v>9</v>
      </c>
      <c r="G40" s="61" t="s">
        <v>9</v>
      </c>
      <c r="H40" s="61" t="s">
        <v>9</v>
      </c>
      <c r="I40" s="61" t="s">
        <v>9</v>
      </c>
      <c r="J40" s="61">
        <v>0</v>
      </c>
      <c r="K40" s="61"/>
      <c r="L40" s="60"/>
      <c r="M40" s="62"/>
    </row>
    <row r="41" spans="1:13" ht="35.25" customHeight="1">
      <c r="A41" s="109"/>
      <c r="B41" s="60"/>
      <c r="C41" s="109"/>
      <c r="D41" s="60">
        <v>2020</v>
      </c>
      <c r="E41" s="61">
        <v>0</v>
      </c>
      <c r="F41" s="61" t="s">
        <v>9</v>
      </c>
      <c r="G41" s="61" t="s">
        <v>9</v>
      </c>
      <c r="H41" s="61" t="s">
        <v>9</v>
      </c>
      <c r="I41" s="61" t="s">
        <v>9</v>
      </c>
      <c r="J41" s="61">
        <v>0</v>
      </c>
      <c r="K41" s="61"/>
      <c r="L41" s="60"/>
      <c r="M41" s="62"/>
    </row>
    <row r="42" spans="1:13" ht="29.25" customHeight="1">
      <c r="A42" s="94" t="s">
        <v>15</v>
      </c>
      <c r="B42" s="94" t="s">
        <v>39</v>
      </c>
      <c r="C42" s="94"/>
      <c r="D42" s="32">
        <v>2017</v>
      </c>
      <c r="E42" s="28" t="s">
        <v>9</v>
      </c>
      <c r="F42" s="28" t="s">
        <v>9</v>
      </c>
      <c r="G42" s="28" t="s">
        <v>9</v>
      </c>
      <c r="H42" s="28" t="s">
        <v>9</v>
      </c>
      <c r="I42" s="28" t="s">
        <v>9</v>
      </c>
      <c r="J42" s="33" t="s">
        <v>9</v>
      </c>
      <c r="K42" s="32" t="s">
        <v>9</v>
      </c>
      <c r="L42" s="94" t="s">
        <v>40</v>
      </c>
      <c r="M42" s="94" t="s">
        <v>38</v>
      </c>
    </row>
    <row r="43" spans="1:13" ht="29.25" customHeight="1">
      <c r="A43" s="94"/>
      <c r="B43" s="94"/>
      <c r="C43" s="94"/>
      <c r="D43" s="32">
        <v>2018</v>
      </c>
      <c r="E43" s="28">
        <v>15</v>
      </c>
      <c r="F43" s="28" t="s">
        <v>9</v>
      </c>
      <c r="G43" s="28">
        <v>15</v>
      </c>
      <c r="H43" s="28" t="s">
        <v>9</v>
      </c>
      <c r="I43" s="28">
        <v>15</v>
      </c>
      <c r="J43" s="61" t="s">
        <v>9</v>
      </c>
      <c r="K43" s="32" t="s">
        <v>9</v>
      </c>
      <c r="L43" s="94"/>
      <c r="M43" s="94"/>
    </row>
    <row r="44" spans="1:13" ht="29.25" customHeight="1">
      <c r="A44" s="94"/>
      <c r="B44" s="94"/>
      <c r="C44" s="94"/>
      <c r="D44" s="32">
        <v>2019</v>
      </c>
      <c r="E44" s="28" t="s">
        <v>9</v>
      </c>
      <c r="F44" s="28" t="s">
        <v>9</v>
      </c>
      <c r="G44" s="28" t="s">
        <v>9</v>
      </c>
      <c r="H44" s="28" t="s">
        <v>9</v>
      </c>
      <c r="I44" s="28" t="s">
        <v>9</v>
      </c>
      <c r="J44" s="33" t="s">
        <v>9</v>
      </c>
      <c r="K44" s="32" t="s">
        <v>9</v>
      </c>
      <c r="L44" s="94"/>
      <c r="M44" s="94"/>
    </row>
    <row r="45" spans="1:13" ht="29.25" customHeight="1">
      <c r="A45" s="94"/>
      <c r="B45" s="94"/>
      <c r="C45" s="94"/>
      <c r="D45" s="32">
        <v>2020</v>
      </c>
      <c r="E45" s="28" t="s">
        <v>9</v>
      </c>
      <c r="F45" s="28" t="s">
        <v>9</v>
      </c>
      <c r="G45" s="28" t="s">
        <v>9</v>
      </c>
      <c r="H45" s="28" t="s">
        <v>9</v>
      </c>
      <c r="I45" s="28" t="s">
        <v>9</v>
      </c>
      <c r="J45" s="33" t="s">
        <v>9</v>
      </c>
      <c r="K45" s="32" t="s">
        <v>9</v>
      </c>
      <c r="L45" s="94"/>
      <c r="M45" s="94"/>
    </row>
    <row r="46" spans="1:13" ht="28.5" customHeight="1">
      <c r="A46" s="94" t="s">
        <v>17</v>
      </c>
      <c r="B46" s="94" t="s">
        <v>41</v>
      </c>
      <c r="C46" s="94"/>
      <c r="D46" s="26">
        <v>2017</v>
      </c>
      <c r="E46" s="26" t="s">
        <v>9</v>
      </c>
      <c r="F46" s="26" t="s">
        <v>9</v>
      </c>
      <c r="G46" s="28" t="s">
        <v>9</v>
      </c>
      <c r="H46" s="28" t="s">
        <v>9</v>
      </c>
      <c r="I46" s="26" t="s">
        <v>9</v>
      </c>
      <c r="J46" s="26" t="s">
        <v>9</v>
      </c>
      <c r="K46" s="26" t="s">
        <v>9</v>
      </c>
      <c r="L46" s="94" t="s">
        <v>12</v>
      </c>
      <c r="M46" s="94" t="s">
        <v>42</v>
      </c>
    </row>
    <row r="47" spans="1:13" ht="27.95" customHeight="1">
      <c r="A47" s="94"/>
      <c r="B47" s="94"/>
      <c r="C47" s="94"/>
      <c r="D47" s="26">
        <v>2018</v>
      </c>
      <c r="E47" s="26" t="s">
        <v>9</v>
      </c>
      <c r="F47" s="26" t="s">
        <v>9</v>
      </c>
      <c r="G47" s="28" t="s">
        <v>9</v>
      </c>
      <c r="H47" s="28" t="s">
        <v>9</v>
      </c>
      <c r="I47" s="26" t="s">
        <v>9</v>
      </c>
      <c r="J47" s="26" t="s">
        <v>9</v>
      </c>
      <c r="K47" s="26" t="s">
        <v>9</v>
      </c>
      <c r="L47" s="94"/>
      <c r="M47" s="94"/>
    </row>
    <row r="48" spans="1:13" ht="29.25" customHeight="1">
      <c r="A48" s="94"/>
      <c r="B48" s="94"/>
      <c r="C48" s="94"/>
      <c r="D48" s="26">
        <v>2019</v>
      </c>
      <c r="E48" s="26" t="s">
        <v>9</v>
      </c>
      <c r="F48" s="26" t="s">
        <v>9</v>
      </c>
      <c r="G48" s="28" t="s">
        <v>9</v>
      </c>
      <c r="H48" s="28" t="s">
        <v>9</v>
      </c>
      <c r="I48" s="26" t="s">
        <v>9</v>
      </c>
      <c r="J48" s="26" t="s">
        <v>9</v>
      </c>
      <c r="K48" s="26" t="s">
        <v>9</v>
      </c>
      <c r="L48" s="94"/>
      <c r="M48" s="94"/>
    </row>
    <row r="49" spans="1:13" ht="29.25" customHeight="1">
      <c r="A49" s="94"/>
      <c r="B49" s="94"/>
      <c r="C49" s="94"/>
      <c r="D49" s="26">
        <v>2020</v>
      </c>
      <c r="E49" s="26" t="s">
        <v>9</v>
      </c>
      <c r="F49" s="26" t="s">
        <v>9</v>
      </c>
      <c r="G49" s="28" t="s">
        <v>9</v>
      </c>
      <c r="H49" s="28" t="s">
        <v>9</v>
      </c>
      <c r="I49" s="26" t="s">
        <v>9</v>
      </c>
      <c r="J49" s="26" t="s">
        <v>9</v>
      </c>
      <c r="K49" s="26" t="s">
        <v>9</v>
      </c>
      <c r="L49" s="94"/>
      <c r="M49" s="94"/>
    </row>
    <row r="50" spans="1:13" ht="27" customHeight="1">
      <c r="A50" s="94" t="s">
        <v>19</v>
      </c>
      <c r="B50" s="94" t="s">
        <v>43</v>
      </c>
      <c r="C50" s="94"/>
      <c r="D50" s="26">
        <v>2017</v>
      </c>
      <c r="E50" s="26" t="s">
        <v>9</v>
      </c>
      <c r="F50" s="26" t="s">
        <v>9</v>
      </c>
      <c r="G50" s="28" t="s">
        <v>9</v>
      </c>
      <c r="H50" s="28" t="s">
        <v>9</v>
      </c>
      <c r="I50" s="26" t="s">
        <v>9</v>
      </c>
      <c r="J50" s="26" t="s">
        <v>9</v>
      </c>
      <c r="K50" s="26" t="s">
        <v>9</v>
      </c>
      <c r="L50" s="94" t="s">
        <v>12</v>
      </c>
      <c r="M50" s="94" t="s">
        <v>44</v>
      </c>
    </row>
    <row r="51" spans="1:13" ht="27.95" customHeight="1">
      <c r="A51" s="94"/>
      <c r="B51" s="94"/>
      <c r="C51" s="94"/>
      <c r="D51" s="26">
        <v>2018</v>
      </c>
      <c r="E51" s="26" t="s">
        <v>9</v>
      </c>
      <c r="F51" s="26" t="s">
        <v>9</v>
      </c>
      <c r="G51" s="28" t="s">
        <v>9</v>
      </c>
      <c r="H51" s="28" t="s">
        <v>9</v>
      </c>
      <c r="I51" s="26" t="s">
        <v>9</v>
      </c>
      <c r="J51" s="26" t="s">
        <v>9</v>
      </c>
      <c r="K51" s="26" t="s">
        <v>9</v>
      </c>
      <c r="L51" s="94"/>
      <c r="M51" s="94"/>
    </row>
    <row r="52" spans="1:13" ht="26.25" customHeight="1">
      <c r="A52" s="94"/>
      <c r="B52" s="94"/>
      <c r="C52" s="94"/>
      <c r="D52" s="26">
        <v>2019</v>
      </c>
      <c r="E52" s="26" t="s">
        <v>9</v>
      </c>
      <c r="F52" s="26" t="s">
        <v>9</v>
      </c>
      <c r="G52" s="28" t="s">
        <v>9</v>
      </c>
      <c r="H52" s="28" t="s">
        <v>9</v>
      </c>
      <c r="I52" s="26" t="s">
        <v>9</v>
      </c>
      <c r="J52" s="26" t="s">
        <v>9</v>
      </c>
      <c r="K52" s="26" t="s">
        <v>9</v>
      </c>
      <c r="L52" s="94"/>
      <c r="M52" s="94"/>
    </row>
    <row r="53" spans="1:13" ht="26.25" customHeight="1">
      <c r="A53" s="94"/>
      <c r="B53" s="94"/>
      <c r="C53" s="94"/>
      <c r="D53" s="26">
        <v>2020</v>
      </c>
      <c r="E53" s="26" t="s">
        <v>9</v>
      </c>
      <c r="F53" s="26" t="s">
        <v>9</v>
      </c>
      <c r="G53" s="28" t="s">
        <v>9</v>
      </c>
      <c r="H53" s="28" t="s">
        <v>9</v>
      </c>
      <c r="I53" s="26" t="s">
        <v>9</v>
      </c>
      <c r="J53" s="26" t="s">
        <v>9</v>
      </c>
      <c r="K53" s="26" t="s">
        <v>9</v>
      </c>
      <c r="L53" s="94"/>
      <c r="M53" s="94"/>
    </row>
    <row r="54" spans="1:13" ht="29.25" customHeight="1">
      <c r="A54" s="94" t="s">
        <v>20</v>
      </c>
      <c r="B54" s="94" t="s">
        <v>45</v>
      </c>
      <c r="C54" s="94"/>
      <c r="D54" s="94">
        <v>2017</v>
      </c>
      <c r="E54" s="94" t="s">
        <v>9</v>
      </c>
      <c r="F54" s="94" t="s">
        <v>9</v>
      </c>
      <c r="G54" s="111" t="s">
        <v>9</v>
      </c>
      <c r="H54" s="111" t="s">
        <v>9</v>
      </c>
      <c r="I54" s="94" t="s">
        <v>9</v>
      </c>
      <c r="J54" s="94" t="s">
        <v>9</v>
      </c>
      <c r="K54" s="94" t="s">
        <v>9</v>
      </c>
      <c r="L54" s="94" t="s">
        <v>12</v>
      </c>
      <c r="M54" s="94" t="s">
        <v>46</v>
      </c>
    </row>
    <row r="55" spans="1:13" ht="7.5" customHeight="1">
      <c r="A55" s="94"/>
      <c r="B55" s="94"/>
      <c r="C55" s="94"/>
      <c r="D55" s="94"/>
      <c r="E55" s="94"/>
      <c r="F55" s="94"/>
      <c r="G55" s="111"/>
      <c r="H55" s="111"/>
      <c r="I55" s="94"/>
      <c r="J55" s="94"/>
      <c r="K55" s="94"/>
      <c r="L55" s="94"/>
      <c r="M55" s="94"/>
    </row>
    <row r="56" spans="1:13" ht="30" customHeight="1">
      <c r="A56" s="94"/>
      <c r="B56" s="94"/>
      <c r="C56" s="94"/>
      <c r="D56" s="26">
        <v>2018</v>
      </c>
      <c r="E56" s="26" t="s">
        <v>9</v>
      </c>
      <c r="F56" s="26" t="s">
        <v>9</v>
      </c>
      <c r="G56" s="28" t="s">
        <v>9</v>
      </c>
      <c r="H56" s="28" t="s">
        <v>9</v>
      </c>
      <c r="I56" s="26" t="s">
        <v>9</v>
      </c>
      <c r="J56" s="26" t="s">
        <v>9</v>
      </c>
      <c r="K56" s="26" t="s">
        <v>9</v>
      </c>
      <c r="L56" s="94"/>
      <c r="M56" s="94"/>
    </row>
    <row r="57" spans="1:13" ht="25.5" customHeight="1">
      <c r="A57" s="94"/>
      <c r="B57" s="94"/>
      <c r="C57" s="94"/>
      <c r="D57" s="26">
        <v>2019</v>
      </c>
      <c r="E57" s="26" t="s">
        <v>9</v>
      </c>
      <c r="F57" s="26" t="s">
        <v>9</v>
      </c>
      <c r="G57" s="28" t="s">
        <v>9</v>
      </c>
      <c r="H57" s="28" t="s">
        <v>9</v>
      </c>
      <c r="I57" s="26" t="s">
        <v>9</v>
      </c>
      <c r="J57" s="26" t="s">
        <v>9</v>
      </c>
      <c r="K57" s="26" t="s">
        <v>9</v>
      </c>
      <c r="L57" s="94"/>
      <c r="M57" s="94"/>
    </row>
    <row r="58" spans="1:13" ht="25.5" customHeight="1">
      <c r="A58" s="94"/>
      <c r="B58" s="94"/>
      <c r="C58" s="94"/>
      <c r="D58" s="26">
        <v>2020</v>
      </c>
      <c r="E58" s="26" t="s">
        <v>9</v>
      </c>
      <c r="F58" s="26" t="s">
        <v>9</v>
      </c>
      <c r="G58" s="28" t="s">
        <v>9</v>
      </c>
      <c r="H58" s="28" t="s">
        <v>9</v>
      </c>
      <c r="I58" s="26" t="s">
        <v>9</v>
      </c>
      <c r="J58" s="26" t="s">
        <v>9</v>
      </c>
      <c r="K58" s="26" t="s">
        <v>9</v>
      </c>
      <c r="L58" s="94"/>
      <c r="M58" s="94"/>
    </row>
    <row r="59" spans="1:13" ht="26.25" customHeight="1">
      <c r="A59" s="94" t="s">
        <v>21</v>
      </c>
      <c r="B59" s="26"/>
      <c r="C59" s="94" t="s">
        <v>47</v>
      </c>
      <c r="D59" s="26">
        <v>2017</v>
      </c>
      <c r="E59" s="26" t="s">
        <v>9</v>
      </c>
      <c r="F59" s="26" t="s">
        <v>9</v>
      </c>
      <c r="G59" s="28" t="s">
        <v>9</v>
      </c>
      <c r="H59" s="28" t="s">
        <v>9</v>
      </c>
      <c r="I59" s="26" t="s">
        <v>9</v>
      </c>
      <c r="J59" s="26" t="s">
        <v>9</v>
      </c>
      <c r="K59" s="26" t="s">
        <v>9</v>
      </c>
      <c r="L59" s="94" t="s">
        <v>12</v>
      </c>
      <c r="M59" s="94" t="s">
        <v>48</v>
      </c>
    </row>
    <row r="60" spans="1:13" ht="24.75" customHeight="1">
      <c r="A60" s="94"/>
      <c r="B60" s="26"/>
      <c r="C60" s="94"/>
      <c r="D60" s="26">
        <v>2018</v>
      </c>
      <c r="E60" s="26" t="s">
        <v>9</v>
      </c>
      <c r="F60" s="26" t="s">
        <v>9</v>
      </c>
      <c r="G60" s="28" t="s">
        <v>9</v>
      </c>
      <c r="H60" s="28" t="s">
        <v>9</v>
      </c>
      <c r="I60" s="26" t="s">
        <v>9</v>
      </c>
      <c r="J60" s="26" t="s">
        <v>9</v>
      </c>
      <c r="K60" s="26" t="s">
        <v>9</v>
      </c>
      <c r="L60" s="94"/>
      <c r="M60" s="94"/>
    </row>
    <row r="61" spans="1:13" ht="27" customHeight="1">
      <c r="A61" s="94"/>
      <c r="B61" s="26"/>
      <c r="C61" s="94"/>
      <c r="D61" s="26">
        <v>2019</v>
      </c>
      <c r="E61" s="26" t="s">
        <v>9</v>
      </c>
      <c r="F61" s="26" t="s">
        <v>9</v>
      </c>
      <c r="G61" s="28" t="s">
        <v>9</v>
      </c>
      <c r="H61" s="28" t="s">
        <v>9</v>
      </c>
      <c r="I61" s="26" t="s">
        <v>9</v>
      </c>
      <c r="J61" s="26" t="s">
        <v>9</v>
      </c>
      <c r="K61" s="26" t="s">
        <v>9</v>
      </c>
      <c r="L61" s="94"/>
      <c r="M61" s="94"/>
    </row>
    <row r="62" spans="1:13" ht="27" customHeight="1" thickBot="1">
      <c r="A62" s="95"/>
      <c r="B62" s="30"/>
      <c r="C62" s="95"/>
      <c r="D62" s="30">
        <v>2020</v>
      </c>
      <c r="E62" s="30" t="s">
        <v>9</v>
      </c>
      <c r="F62" s="30" t="s">
        <v>9</v>
      </c>
      <c r="G62" s="31" t="s">
        <v>9</v>
      </c>
      <c r="H62" s="31" t="s">
        <v>9</v>
      </c>
      <c r="I62" s="30" t="s">
        <v>9</v>
      </c>
      <c r="J62" s="30" t="s">
        <v>9</v>
      </c>
      <c r="K62" s="30" t="s">
        <v>9</v>
      </c>
      <c r="L62" s="95"/>
      <c r="M62" s="95"/>
    </row>
    <row r="63" spans="1:13" ht="17.25" customHeight="1" thickBot="1">
      <c r="A63" s="96" t="s">
        <v>24</v>
      </c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8"/>
    </row>
    <row r="64" spans="1:13" ht="15.75" customHeight="1">
      <c r="A64" s="99" t="s">
        <v>100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</row>
    <row r="65" spans="1:13" ht="18.95" customHeight="1">
      <c r="A65" s="99" t="s">
        <v>101</v>
      </c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</row>
    <row r="66" spans="1:13" ht="36" customHeight="1">
      <c r="A66" s="94" t="s">
        <v>49</v>
      </c>
      <c r="B66" s="94" t="s">
        <v>83</v>
      </c>
      <c r="C66" s="94"/>
      <c r="D66" s="26">
        <v>2017</v>
      </c>
      <c r="E66" s="26" t="s">
        <v>9</v>
      </c>
      <c r="F66" s="26" t="s">
        <v>9</v>
      </c>
      <c r="G66" s="28" t="s">
        <v>9</v>
      </c>
      <c r="H66" s="28" t="s">
        <v>9</v>
      </c>
      <c r="I66" s="26" t="s">
        <v>9</v>
      </c>
      <c r="J66" s="26" t="s">
        <v>9</v>
      </c>
      <c r="K66" s="26" t="s">
        <v>9</v>
      </c>
      <c r="L66" s="94" t="s">
        <v>50</v>
      </c>
      <c r="M66" s="94" t="s">
        <v>84</v>
      </c>
    </row>
    <row r="67" spans="1:13" ht="26.25" customHeight="1">
      <c r="A67" s="94"/>
      <c r="B67" s="94"/>
      <c r="C67" s="94"/>
      <c r="D67" s="26">
        <v>2018</v>
      </c>
      <c r="E67" s="26" t="s">
        <v>9</v>
      </c>
      <c r="F67" s="26" t="s">
        <v>9</v>
      </c>
      <c r="G67" s="28" t="s">
        <v>9</v>
      </c>
      <c r="H67" s="28" t="s">
        <v>9</v>
      </c>
      <c r="I67" s="26" t="s">
        <v>9</v>
      </c>
      <c r="J67" s="26" t="s">
        <v>9</v>
      </c>
      <c r="K67" s="26" t="s">
        <v>9</v>
      </c>
      <c r="L67" s="94"/>
      <c r="M67" s="94"/>
    </row>
    <row r="68" spans="1:13" ht="30.75" customHeight="1">
      <c r="A68" s="94"/>
      <c r="B68" s="94"/>
      <c r="C68" s="94"/>
      <c r="D68" s="26">
        <v>2019</v>
      </c>
      <c r="E68" s="26" t="s">
        <v>9</v>
      </c>
      <c r="F68" s="26" t="s">
        <v>9</v>
      </c>
      <c r="G68" s="28" t="s">
        <v>9</v>
      </c>
      <c r="H68" s="28" t="s">
        <v>9</v>
      </c>
      <c r="I68" s="26" t="s">
        <v>9</v>
      </c>
      <c r="J68" s="26" t="s">
        <v>9</v>
      </c>
      <c r="K68" s="26" t="s">
        <v>9</v>
      </c>
      <c r="L68" s="94"/>
      <c r="M68" s="94"/>
    </row>
    <row r="69" spans="1:13" ht="66.75" customHeight="1">
      <c r="A69" s="94"/>
      <c r="B69" s="94"/>
      <c r="C69" s="94"/>
      <c r="D69" s="26">
        <v>2020</v>
      </c>
      <c r="E69" s="26" t="s">
        <v>9</v>
      </c>
      <c r="F69" s="26" t="s">
        <v>9</v>
      </c>
      <c r="G69" s="28" t="s">
        <v>9</v>
      </c>
      <c r="H69" s="28" t="s">
        <v>9</v>
      </c>
      <c r="I69" s="26" t="s">
        <v>9</v>
      </c>
      <c r="J69" s="26" t="s">
        <v>9</v>
      </c>
      <c r="K69" s="26" t="s">
        <v>9</v>
      </c>
      <c r="L69" s="94"/>
      <c r="M69" s="94"/>
    </row>
    <row r="70" spans="1:13" ht="30.75" customHeight="1">
      <c r="A70" s="94" t="s">
        <v>51</v>
      </c>
      <c r="B70" s="26"/>
      <c r="C70" s="94" t="s">
        <v>52</v>
      </c>
      <c r="D70" s="26">
        <v>2017</v>
      </c>
      <c r="E70" s="26" t="s">
        <v>9</v>
      </c>
      <c r="F70" s="26" t="s">
        <v>9</v>
      </c>
      <c r="G70" s="28" t="s">
        <v>9</v>
      </c>
      <c r="H70" s="28" t="s">
        <v>9</v>
      </c>
      <c r="I70" s="26" t="s">
        <v>9</v>
      </c>
      <c r="J70" s="26" t="s">
        <v>9</v>
      </c>
      <c r="K70" s="26" t="s">
        <v>9</v>
      </c>
      <c r="L70" s="94" t="s">
        <v>53</v>
      </c>
      <c r="M70" s="94" t="s">
        <v>85</v>
      </c>
    </row>
    <row r="71" spans="1:13" ht="30.75" customHeight="1">
      <c r="A71" s="94"/>
      <c r="B71" s="26"/>
      <c r="C71" s="94"/>
      <c r="D71" s="26">
        <v>2018</v>
      </c>
      <c r="E71" s="26" t="s">
        <v>9</v>
      </c>
      <c r="F71" s="26" t="s">
        <v>9</v>
      </c>
      <c r="G71" s="28" t="s">
        <v>9</v>
      </c>
      <c r="H71" s="28" t="s">
        <v>9</v>
      </c>
      <c r="I71" s="26" t="s">
        <v>9</v>
      </c>
      <c r="J71" s="26" t="s">
        <v>9</v>
      </c>
      <c r="K71" s="26" t="s">
        <v>9</v>
      </c>
      <c r="L71" s="94"/>
      <c r="M71" s="94"/>
    </row>
    <row r="72" spans="1:13" ht="47.85" customHeight="1">
      <c r="A72" s="94"/>
      <c r="B72" s="26"/>
      <c r="C72" s="94"/>
      <c r="D72" s="26">
        <v>2019</v>
      </c>
      <c r="E72" s="26" t="s">
        <v>9</v>
      </c>
      <c r="F72" s="26" t="s">
        <v>9</v>
      </c>
      <c r="G72" s="28" t="s">
        <v>9</v>
      </c>
      <c r="H72" s="28" t="s">
        <v>9</v>
      </c>
      <c r="I72" s="26" t="s">
        <v>9</v>
      </c>
      <c r="J72" s="26" t="s">
        <v>9</v>
      </c>
      <c r="K72" s="26" t="s">
        <v>9</v>
      </c>
      <c r="L72" s="94"/>
      <c r="M72" s="94"/>
    </row>
    <row r="73" spans="1:13" ht="47.85" customHeight="1" thickBot="1">
      <c r="A73" s="95"/>
      <c r="B73" s="30"/>
      <c r="C73" s="95"/>
      <c r="D73" s="30">
        <v>2020</v>
      </c>
      <c r="E73" s="30" t="s">
        <v>9</v>
      </c>
      <c r="F73" s="30" t="s">
        <v>9</v>
      </c>
      <c r="G73" s="31" t="s">
        <v>9</v>
      </c>
      <c r="H73" s="31" t="s">
        <v>9</v>
      </c>
      <c r="I73" s="30" t="s">
        <v>9</v>
      </c>
      <c r="J73" s="30" t="s">
        <v>9</v>
      </c>
      <c r="K73" s="30" t="s">
        <v>9</v>
      </c>
      <c r="L73" s="95"/>
      <c r="M73" s="95"/>
    </row>
    <row r="74" spans="1:13" ht="20.25" customHeight="1" thickBot="1">
      <c r="A74" s="96" t="s">
        <v>54</v>
      </c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8"/>
    </row>
    <row r="75" spans="1:13" ht="19.5" customHeight="1">
      <c r="A75" s="99" t="s">
        <v>102</v>
      </c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</row>
    <row r="76" spans="1:13" ht="21" customHeight="1">
      <c r="A76" s="99" t="s">
        <v>103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</row>
    <row r="77" spans="1:13" ht="27.95" customHeight="1">
      <c r="A77" s="94" t="s">
        <v>55</v>
      </c>
      <c r="B77" s="94" t="s">
        <v>56</v>
      </c>
      <c r="C77" s="94"/>
      <c r="D77" s="26">
        <v>2017</v>
      </c>
      <c r="E77" s="28">
        <f>J77</f>
        <v>3</v>
      </c>
      <c r="F77" s="28" t="s">
        <v>9</v>
      </c>
      <c r="G77" s="28" t="s">
        <v>9</v>
      </c>
      <c r="H77" s="28" t="s">
        <v>9</v>
      </c>
      <c r="I77" s="28" t="s">
        <v>9</v>
      </c>
      <c r="J77" s="28">
        <v>3</v>
      </c>
      <c r="K77" s="26" t="s">
        <v>9</v>
      </c>
      <c r="L77" s="94" t="s">
        <v>12</v>
      </c>
      <c r="M77" s="94" t="s">
        <v>57</v>
      </c>
    </row>
    <row r="78" spans="1:13" ht="29.25" customHeight="1">
      <c r="A78" s="94"/>
      <c r="B78" s="94"/>
      <c r="C78" s="94"/>
      <c r="D78" s="26">
        <v>2018</v>
      </c>
      <c r="E78" s="28">
        <v>8.6</v>
      </c>
      <c r="F78" s="28" t="s">
        <v>9</v>
      </c>
      <c r="G78" s="28" t="s">
        <v>9</v>
      </c>
      <c r="H78" s="28" t="s">
        <v>9</v>
      </c>
      <c r="I78" s="28" t="s">
        <v>9</v>
      </c>
      <c r="J78" s="28">
        <v>8.6</v>
      </c>
      <c r="K78" s="26" t="s">
        <v>9</v>
      </c>
      <c r="L78" s="94"/>
      <c r="M78" s="94"/>
    </row>
    <row r="79" spans="1:13" ht="23.25" customHeight="1">
      <c r="A79" s="94"/>
      <c r="B79" s="94"/>
      <c r="C79" s="94"/>
      <c r="D79" s="26">
        <v>2019</v>
      </c>
      <c r="E79" s="28">
        <f>J79</f>
        <v>3</v>
      </c>
      <c r="F79" s="28" t="s">
        <v>9</v>
      </c>
      <c r="G79" s="28" t="s">
        <v>9</v>
      </c>
      <c r="H79" s="28" t="s">
        <v>9</v>
      </c>
      <c r="I79" s="28" t="s">
        <v>9</v>
      </c>
      <c r="J79" s="28">
        <v>3</v>
      </c>
      <c r="K79" s="26" t="s">
        <v>9</v>
      </c>
      <c r="L79" s="94"/>
      <c r="M79" s="94"/>
    </row>
    <row r="80" spans="1:13" ht="23.25" customHeight="1">
      <c r="A80" s="94"/>
      <c r="B80" s="94"/>
      <c r="C80" s="94"/>
      <c r="D80" s="26">
        <v>2020</v>
      </c>
      <c r="E80" s="28">
        <v>3</v>
      </c>
      <c r="F80" s="28" t="s">
        <v>9</v>
      </c>
      <c r="G80" s="28" t="s">
        <v>9</v>
      </c>
      <c r="H80" s="28" t="s">
        <v>9</v>
      </c>
      <c r="I80" s="28" t="s">
        <v>9</v>
      </c>
      <c r="J80" s="28">
        <v>3</v>
      </c>
      <c r="K80" s="26" t="s">
        <v>9</v>
      </c>
      <c r="L80" s="94"/>
      <c r="M80" s="94"/>
    </row>
    <row r="81" spans="1:13" ht="12" customHeight="1">
      <c r="A81" s="94" t="s">
        <v>58</v>
      </c>
      <c r="B81" s="94" t="s">
        <v>59</v>
      </c>
      <c r="C81" s="94"/>
      <c r="D81" s="94">
        <v>2017</v>
      </c>
      <c r="E81" s="111" t="s">
        <v>9</v>
      </c>
      <c r="F81" s="111" t="s">
        <v>9</v>
      </c>
      <c r="G81" s="111" t="s">
        <v>9</v>
      </c>
      <c r="H81" s="111" t="s">
        <v>9</v>
      </c>
      <c r="I81" s="111" t="s">
        <v>9</v>
      </c>
      <c r="J81" s="111" t="s">
        <v>9</v>
      </c>
      <c r="K81" s="94" t="s">
        <v>9</v>
      </c>
      <c r="L81" s="94" t="s">
        <v>12</v>
      </c>
      <c r="M81" s="94" t="s">
        <v>60</v>
      </c>
    </row>
    <row r="82" spans="1:13" ht="12" customHeight="1">
      <c r="A82" s="94"/>
      <c r="B82" s="94"/>
      <c r="C82" s="94"/>
      <c r="D82" s="94"/>
      <c r="E82" s="111"/>
      <c r="F82" s="111"/>
      <c r="G82" s="111"/>
      <c r="H82" s="111"/>
      <c r="I82" s="111"/>
      <c r="J82" s="111"/>
      <c r="K82" s="94"/>
      <c r="L82" s="94"/>
      <c r="M82" s="94"/>
    </row>
    <row r="83" spans="1:13" ht="21.75" customHeight="1">
      <c r="A83" s="94"/>
      <c r="B83" s="94"/>
      <c r="C83" s="94"/>
      <c r="D83" s="26">
        <v>2018</v>
      </c>
      <c r="E83" s="28" t="s">
        <v>9</v>
      </c>
      <c r="F83" s="28" t="s">
        <v>9</v>
      </c>
      <c r="G83" s="28" t="s">
        <v>9</v>
      </c>
      <c r="H83" s="28" t="s">
        <v>9</v>
      </c>
      <c r="I83" s="28" t="s">
        <v>9</v>
      </c>
      <c r="J83" s="28" t="s">
        <v>9</v>
      </c>
      <c r="K83" s="26" t="s">
        <v>9</v>
      </c>
      <c r="L83" s="94"/>
      <c r="M83" s="94"/>
    </row>
    <row r="84" spans="1:13" ht="21" customHeight="1">
      <c r="A84" s="94"/>
      <c r="B84" s="94"/>
      <c r="C84" s="94"/>
      <c r="D84" s="26">
        <v>2019</v>
      </c>
      <c r="E84" s="28" t="s">
        <v>9</v>
      </c>
      <c r="F84" s="28" t="s">
        <v>9</v>
      </c>
      <c r="G84" s="28" t="s">
        <v>9</v>
      </c>
      <c r="H84" s="28" t="s">
        <v>9</v>
      </c>
      <c r="I84" s="28" t="s">
        <v>9</v>
      </c>
      <c r="J84" s="28" t="s">
        <v>9</v>
      </c>
      <c r="K84" s="26" t="s">
        <v>9</v>
      </c>
      <c r="L84" s="94"/>
      <c r="M84" s="94"/>
    </row>
    <row r="85" spans="1:13" ht="21" customHeight="1">
      <c r="A85" s="94"/>
      <c r="B85" s="94"/>
      <c r="C85" s="94"/>
      <c r="D85" s="26">
        <v>2020</v>
      </c>
      <c r="E85" s="28" t="s">
        <v>9</v>
      </c>
      <c r="F85" s="28" t="s">
        <v>9</v>
      </c>
      <c r="G85" s="28" t="s">
        <v>9</v>
      </c>
      <c r="H85" s="28" t="s">
        <v>9</v>
      </c>
      <c r="I85" s="28" t="s">
        <v>9</v>
      </c>
      <c r="J85" s="28" t="s">
        <v>9</v>
      </c>
      <c r="K85" s="26" t="s">
        <v>9</v>
      </c>
      <c r="L85" s="94"/>
      <c r="M85" s="94"/>
    </row>
    <row r="86" spans="1:13" ht="29.25" customHeight="1">
      <c r="A86" s="94" t="s">
        <v>61</v>
      </c>
      <c r="B86" s="94" t="s">
        <v>62</v>
      </c>
      <c r="C86" s="94"/>
      <c r="D86" s="26">
        <v>2017</v>
      </c>
      <c r="E86" s="28">
        <f>J86</f>
        <v>3</v>
      </c>
      <c r="F86" s="28" t="s">
        <v>9</v>
      </c>
      <c r="G86" s="28" t="s">
        <v>9</v>
      </c>
      <c r="H86" s="28" t="s">
        <v>9</v>
      </c>
      <c r="I86" s="28" t="s">
        <v>9</v>
      </c>
      <c r="J86" s="28">
        <v>3</v>
      </c>
      <c r="K86" s="26" t="s">
        <v>9</v>
      </c>
      <c r="L86" s="94" t="s">
        <v>12</v>
      </c>
      <c r="M86" s="94" t="s">
        <v>63</v>
      </c>
    </row>
    <row r="87" spans="1:13" ht="26.25" customHeight="1">
      <c r="A87" s="94"/>
      <c r="B87" s="94"/>
      <c r="C87" s="94"/>
      <c r="D87" s="26">
        <v>2018</v>
      </c>
      <c r="E87" s="28">
        <f>J87</f>
        <v>3</v>
      </c>
      <c r="F87" s="28" t="s">
        <v>9</v>
      </c>
      <c r="G87" s="28" t="s">
        <v>9</v>
      </c>
      <c r="H87" s="28" t="s">
        <v>9</v>
      </c>
      <c r="I87" s="28" t="s">
        <v>9</v>
      </c>
      <c r="J87" s="28">
        <v>3</v>
      </c>
      <c r="K87" s="26" t="s">
        <v>9</v>
      </c>
      <c r="L87" s="94"/>
      <c r="M87" s="94"/>
    </row>
    <row r="88" spans="1:13" ht="24.75" customHeight="1">
      <c r="A88" s="94"/>
      <c r="B88" s="94"/>
      <c r="C88" s="94"/>
      <c r="D88" s="26">
        <v>2019</v>
      </c>
      <c r="E88" s="28">
        <f>J88</f>
        <v>3</v>
      </c>
      <c r="F88" s="28" t="s">
        <v>9</v>
      </c>
      <c r="G88" s="28" t="s">
        <v>9</v>
      </c>
      <c r="H88" s="28" t="s">
        <v>9</v>
      </c>
      <c r="I88" s="26" t="s">
        <v>9</v>
      </c>
      <c r="J88" s="28">
        <v>3</v>
      </c>
      <c r="K88" s="26" t="s">
        <v>9</v>
      </c>
      <c r="L88" s="94"/>
      <c r="M88" s="94"/>
    </row>
    <row r="89" spans="1:13" ht="24.75" customHeight="1">
      <c r="A89" s="94"/>
      <c r="B89" s="94"/>
      <c r="C89" s="94"/>
      <c r="D89" s="26">
        <v>2020</v>
      </c>
      <c r="E89" s="28">
        <v>3</v>
      </c>
      <c r="F89" s="28" t="s">
        <v>9</v>
      </c>
      <c r="G89" s="28" t="s">
        <v>9</v>
      </c>
      <c r="H89" s="28" t="s">
        <v>9</v>
      </c>
      <c r="I89" s="26" t="s">
        <v>9</v>
      </c>
      <c r="J89" s="28">
        <v>3</v>
      </c>
      <c r="K89" s="26" t="s">
        <v>9</v>
      </c>
      <c r="L89" s="94"/>
      <c r="M89" s="94"/>
    </row>
    <row r="90" spans="1:13" ht="27" customHeight="1">
      <c r="A90" s="94" t="s">
        <v>64</v>
      </c>
      <c r="B90" s="26"/>
      <c r="C90" s="94" t="s">
        <v>65</v>
      </c>
      <c r="D90" s="26">
        <v>2017</v>
      </c>
      <c r="E90" s="28">
        <f>K90</f>
        <v>50</v>
      </c>
      <c r="F90" s="28" t="s">
        <v>9</v>
      </c>
      <c r="G90" s="28" t="s">
        <v>9</v>
      </c>
      <c r="H90" s="28" t="s">
        <v>9</v>
      </c>
      <c r="I90" s="28" t="s">
        <v>9</v>
      </c>
      <c r="J90" s="33" t="s">
        <v>9</v>
      </c>
      <c r="K90" s="34">
        <v>50</v>
      </c>
      <c r="L90" s="94" t="s">
        <v>32</v>
      </c>
      <c r="M90" s="94" t="s">
        <v>86</v>
      </c>
    </row>
    <row r="91" spans="1:13" ht="27" customHeight="1">
      <c r="A91" s="94"/>
      <c r="B91" s="26"/>
      <c r="C91" s="94"/>
      <c r="D91" s="26">
        <v>2018</v>
      </c>
      <c r="E91" s="28" t="s">
        <v>9</v>
      </c>
      <c r="F91" s="28" t="s">
        <v>9</v>
      </c>
      <c r="G91" s="28" t="s">
        <v>9</v>
      </c>
      <c r="H91" s="28" t="s">
        <v>9</v>
      </c>
      <c r="I91" s="28" t="s">
        <v>9</v>
      </c>
      <c r="J91" s="33" t="s">
        <v>9</v>
      </c>
      <c r="K91" s="34" t="s">
        <v>9</v>
      </c>
      <c r="L91" s="94"/>
      <c r="M91" s="94"/>
    </row>
    <row r="92" spans="1:13" ht="30" customHeight="1">
      <c r="A92" s="94"/>
      <c r="B92" s="26"/>
      <c r="C92" s="94"/>
      <c r="D92" s="26">
        <v>2019</v>
      </c>
      <c r="E92" s="28" t="s">
        <v>9</v>
      </c>
      <c r="F92" s="28" t="s">
        <v>9</v>
      </c>
      <c r="G92" s="28" t="s">
        <v>9</v>
      </c>
      <c r="H92" s="28" t="s">
        <v>9</v>
      </c>
      <c r="I92" s="28" t="s">
        <v>9</v>
      </c>
      <c r="J92" s="33" t="s">
        <v>9</v>
      </c>
      <c r="K92" s="34" t="s">
        <v>9</v>
      </c>
      <c r="L92" s="94"/>
      <c r="M92" s="94"/>
    </row>
    <row r="93" spans="1:13" ht="30" customHeight="1" thickBot="1">
      <c r="A93" s="95"/>
      <c r="B93" s="30"/>
      <c r="C93" s="95"/>
      <c r="D93" s="30">
        <v>2020</v>
      </c>
      <c r="E93" s="31" t="s">
        <v>9</v>
      </c>
      <c r="F93" s="31" t="s">
        <v>9</v>
      </c>
      <c r="G93" s="31" t="s">
        <v>9</v>
      </c>
      <c r="H93" s="31" t="s">
        <v>9</v>
      </c>
      <c r="I93" s="31" t="s">
        <v>9</v>
      </c>
      <c r="J93" s="35" t="s">
        <v>9</v>
      </c>
      <c r="K93" s="36" t="s">
        <v>9</v>
      </c>
      <c r="L93" s="95"/>
      <c r="M93" s="95"/>
    </row>
    <row r="94" spans="1:13" ht="20.25" customHeight="1" thickBot="1">
      <c r="A94" s="96" t="s">
        <v>66</v>
      </c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8"/>
    </row>
    <row r="95" spans="1:13" ht="18" customHeight="1">
      <c r="A95" s="99" t="s">
        <v>104</v>
      </c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</row>
    <row r="96" spans="1:13" ht="18.95" customHeight="1">
      <c r="A96" s="99" t="s">
        <v>106</v>
      </c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</row>
    <row r="97" spans="1:13" ht="24" customHeight="1">
      <c r="A97" s="115" t="s">
        <v>67</v>
      </c>
      <c r="B97" s="115"/>
      <c r="C97" s="94" t="s">
        <v>68</v>
      </c>
      <c r="D97" s="26">
        <v>2017</v>
      </c>
      <c r="E97" s="28" t="s">
        <v>9</v>
      </c>
      <c r="F97" s="28" t="s">
        <v>9</v>
      </c>
      <c r="G97" s="28" t="s">
        <v>9</v>
      </c>
      <c r="H97" s="28" t="s">
        <v>9</v>
      </c>
      <c r="I97" s="28" t="s">
        <v>9</v>
      </c>
      <c r="J97" s="28" t="s">
        <v>9</v>
      </c>
      <c r="K97" s="32" t="s">
        <v>9</v>
      </c>
      <c r="L97" s="94" t="s">
        <v>12</v>
      </c>
      <c r="M97" s="94" t="s">
        <v>69</v>
      </c>
    </row>
    <row r="98" spans="1:13" ht="19.5" customHeight="1">
      <c r="A98" s="115"/>
      <c r="B98" s="115"/>
      <c r="C98" s="94"/>
      <c r="D98" s="26">
        <v>2018</v>
      </c>
      <c r="E98" s="28" t="s">
        <v>9</v>
      </c>
      <c r="F98" s="28" t="s">
        <v>9</v>
      </c>
      <c r="G98" s="28" t="s">
        <v>9</v>
      </c>
      <c r="H98" s="28" t="s">
        <v>9</v>
      </c>
      <c r="I98" s="28" t="s">
        <v>9</v>
      </c>
      <c r="J98" s="28" t="s">
        <v>9</v>
      </c>
      <c r="K98" s="32" t="s">
        <v>9</v>
      </c>
      <c r="L98" s="94"/>
      <c r="M98" s="94"/>
    </row>
    <row r="99" spans="1:13" ht="21.75" customHeight="1">
      <c r="A99" s="115"/>
      <c r="B99" s="115"/>
      <c r="C99" s="94"/>
      <c r="D99" s="26">
        <v>2019</v>
      </c>
      <c r="E99" s="28" t="s">
        <v>9</v>
      </c>
      <c r="F99" s="28" t="s">
        <v>9</v>
      </c>
      <c r="G99" s="28" t="s">
        <v>9</v>
      </c>
      <c r="H99" s="28" t="s">
        <v>9</v>
      </c>
      <c r="I99" s="28" t="s">
        <v>9</v>
      </c>
      <c r="J99" s="28" t="s">
        <v>9</v>
      </c>
      <c r="K99" s="32" t="s">
        <v>9</v>
      </c>
      <c r="L99" s="94"/>
      <c r="M99" s="94"/>
    </row>
    <row r="100" spans="1:13" ht="20.25" customHeight="1">
      <c r="A100" s="115"/>
      <c r="B100" s="115"/>
      <c r="C100" s="94"/>
      <c r="D100" s="26">
        <v>2020</v>
      </c>
      <c r="E100" s="28" t="s">
        <v>9</v>
      </c>
      <c r="F100" s="28" t="s">
        <v>9</v>
      </c>
      <c r="G100" s="28" t="s">
        <v>9</v>
      </c>
      <c r="H100" s="28" t="s">
        <v>9</v>
      </c>
      <c r="I100" s="28" t="s">
        <v>9</v>
      </c>
      <c r="J100" s="28" t="s">
        <v>9</v>
      </c>
      <c r="K100" s="32" t="s">
        <v>9</v>
      </c>
      <c r="L100" s="94"/>
      <c r="M100" s="94"/>
    </row>
    <row r="101" spans="1:13" ht="0.75" hidden="1" customHeight="1" thickBot="1">
      <c r="A101" s="94" t="s">
        <v>70</v>
      </c>
      <c r="B101" s="94"/>
      <c r="C101" s="94" t="s">
        <v>71</v>
      </c>
      <c r="D101" s="94">
        <v>2017</v>
      </c>
      <c r="E101" s="116" t="s">
        <v>9</v>
      </c>
      <c r="F101" s="116" t="s">
        <v>9</v>
      </c>
      <c r="G101" s="28" t="s">
        <v>9</v>
      </c>
      <c r="H101" s="28" t="s">
        <v>9</v>
      </c>
      <c r="I101" s="116" t="s">
        <v>9</v>
      </c>
      <c r="J101" s="116" t="s">
        <v>9</v>
      </c>
      <c r="K101" s="37" t="s">
        <v>9</v>
      </c>
      <c r="L101" s="94" t="s">
        <v>12</v>
      </c>
      <c r="M101" s="94" t="s">
        <v>72</v>
      </c>
    </row>
    <row r="102" spans="1:13" ht="0.95" hidden="1" customHeight="1" thickBot="1">
      <c r="A102" s="94"/>
      <c r="B102" s="94"/>
      <c r="C102" s="94"/>
      <c r="D102" s="94"/>
      <c r="E102" s="116"/>
      <c r="F102" s="116"/>
      <c r="G102" s="28" t="s">
        <v>9</v>
      </c>
      <c r="H102" s="28" t="s">
        <v>9</v>
      </c>
      <c r="I102" s="116"/>
      <c r="J102" s="116"/>
      <c r="K102" s="37"/>
      <c r="L102" s="94"/>
      <c r="M102" s="94"/>
    </row>
    <row r="103" spans="1:13" ht="15" hidden="1" customHeight="1">
      <c r="A103" s="94"/>
      <c r="B103" s="94"/>
      <c r="C103" s="94"/>
      <c r="D103" s="94"/>
      <c r="E103" s="116"/>
      <c r="F103" s="116"/>
      <c r="G103" s="28" t="s">
        <v>9</v>
      </c>
      <c r="H103" s="28" t="s">
        <v>9</v>
      </c>
      <c r="I103" s="116"/>
      <c r="J103" s="116"/>
      <c r="K103" s="37"/>
      <c r="L103" s="94"/>
      <c r="M103" s="94"/>
    </row>
    <row r="104" spans="1:13" ht="9" hidden="1" customHeight="1" thickBot="1">
      <c r="A104" s="94"/>
      <c r="B104" s="94"/>
      <c r="C104" s="94"/>
      <c r="D104" s="94"/>
      <c r="E104" s="116"/>
      <c r="F104" s="116"/>
      <c r="G104" s="28" t="s">
        <v>9</v>
      </c>
      <c r="H104" s="28" t="s">
        <v>9</v>
      </c>
      <c r="I104" s="116"/>
      <c r="J104" s="116"/>
      <c r="K104" s="37"/>
      <c r="L104" s="94"/>
      <c r="M104" s="94"/>
    </row>
    <row r="105" spans="1:13" ht="23.25" hidden="1" customHeight="1" thickBot="1">
      <c r="A105" s="94"/>
      <c r="B105" s="94"/>
      <c r="C105" s="94"/>
      <c r="D105" s="26">
        <v>2018</v>
      </c>
      <c r="E105" s="38" t="s">
        <v>9</v>
      </c>
      <c r="F105" s="38" t="s">
        <v>9</v>
      </c>
      <c r="G105" s="28" t="s">
        <v>9</v>
      </c>
      <c r="H105" s="28" t="s">
        <v>9</v>
      </c>
      <c r="I105" s="38" t="s">
        <v>9</v>
      </c>
      <c r="J105" s="38" t="s">
        <v>9</v>
      </c>
      <c r="K105" s="37" t="s">
        <v>9</v>
      </c>
      <c r="L105" s="94"/>
      <c r="M105" s="94"/>
    </row>
    <row r="106" spans="1:13" ht="22.5" hidden="1" customHeight="1" thickBot="1">
      <c r="A106" s="94"/>
      <c r="B106" s="94"/>
      <c r="C106" s="94"/>
      <c r="D106" s="26">
        <v>2019</v>
      </c>
      <c r="E106" s="38" t="s">
        <v>9</v>
      </c>
      <c r="F106" s="38" t="s">
        <v>9</v>
      </c>
      <c r="G106" s="28" t="s">
        <v>9</v>
      </c>
      <c r="H106" s="28" t="s">
        <v>9</v>
      </c>
      <c r="I106" s="38" t="s">
        <v>9</v>
      </c>
      <c r="J106" s="38" t="s">
        <v>9</v>
      </c>
      <c r="K106" s="37" t="s">
        <v>9</v>
      </c>
      <c r="L106" s="94"/>
      <c r="M106" s="94"/>
    </row>
    <row r="107" spans="1:13" ht="22.5" hidden="1" customHeight="1" thickBot="1">
      <c r="A107" s="94"/>
      <c r="B107" s="94"/>
      <c r="C107" s="94"/>
      <c r="D107" s="26">
        <v>2020</v>
      </c>
      <c r="E107" s="38" t="s">
        <v>9</v>
      </c>
      <c r="F107" s="38" t="s">
        <v>9</v>
      </c>
      <c r="G107" s="28" t="s">
        <v>9</v>
      </c>
      <c r="H107" s="28" t="s">
        <v>9</v>
      </c>
      <c r="I107" s="38" t="s">
        <v>9</v>
      </c>
      <c r="J107" s="38" t="s">
        <v>9</v>
      </c>
      <c r="K107" s="37" t="s">
        <v>9</v>
      </c>
      <c r="L107" s="94"/>
      <c r="M107" s="94"/>
    </row>
    <row r="108" spans="1:13" ht="15.75" customHeight="1">
      <c r="A108" s="94" t="s">
        <v>70</v>
      </c>
      <c r="B108" s="94"/>
      <c r="C108" s="94" t="s">
        <v>74</v>
      </c>
      <c r="D108" s="94">
        <v>2017</v>
      </c>
      <c r="E108" s="111" t="s">
        <v>9</v>
      </c>
      <c r="F108" s="111" t="s">
        <v>9</v>
      </c>
      <c r="G108" s="111" t="s">
        <v>9</v>
      </c>
      <c r="H108" s="111" t="s">
        <v>9</v>
      </c>
      <c r="I108" s="111" t="s">
        <v>9</v>
      </c>
      <c r="J108" s="111" t="s">
        <v>9</v>
      </c>
      <c r="K108" s="115" t="s">
        <v>9</v>
      </c>
      <c r="L108" s="94" t="s">
        <v>12</v>
      </c>
      <c r="M108" s="94" t="s">
        <v>75</v>
      </c>
    </row>
    <row r="109" spans="1:13" ht="8.25" customHeight="1">
      <c r="A109" s="94"/>
      <c r="B109" s="94"/>
      <c r="C109" s="94"/>
      <c r="D109" s="94">
        <v>2018</v>
      </c>
      <c r="E109" s="111"/>
      <c r="F109" s="111"/>
      <c r="G109" s="111"/>
      <c r="H109" s="111"/>
      <c r="I109" s="111"/>
      <c r="J109" s="111"/>
      <c r="K109" s="115"/>
      <c r="L109" s="94"/>
      <c r="M109" s="94"/>
    </row>
    <row r="110" spans="1:13" ht="24.75" customHeight="1">
      <c r="A110" s="94"/>
      <c r="B110" s="94"/>
      <c r="C110" s="94"/>
      <c r="D110" s="26">
        <v>2018</v>
      </c>
      <c r="E110" s="28" t="s">
        <v>9</v>
      </c>
      <c r="F110" s="28" t="s">
        <v>9</v>
      </c>
      <c r="G110" s="28" t="s">
        <v>9</v>
      </c>
      <c r="H110" s="28" t="s">
        <v>9</v>
      </c>
      <c r="I110" s="28" t="s">
        <v>9</v>
      </c>
      <c r="J110" s="28" t="s">
        <v>9</v>
      </c>
      <c r="K110" s="32" t="s">
        <v>9</v>
      </c>
      <c r="L110" s="94"/>
      <c r="M110" s="94"/>
    </row>
    <row r="111" spans="1:13" ht="23.25" customHeight="1">
      <c r="A111" s="94"/>
      <c r="B111" s="94"/>
      <c r="C111" s="94"/>
      <c r="D111" s="26">
        <v>2019</v>
      </c>
      <c r="E111" s="26" t="s">
        <v>9</v>
      </c>
      <c r="F111" s="26" t="s">
        <v>9</v>
      </c>
      <c r="G111" s="28" t="s">
        <v>9</v>
      </c>
      <c r="H111" s="28" t="s">
        <v>9</v>
      </c>
      <c r="I111" s="26" t="s">
        <v>9</v>
      </c>
      <c r="J111" s="26" t="s">
        <v>9</v>
      </c>
      <c r="K111" s="32" t="s">
        <v>9</v>
      </c>
      <c r="L111" s="94"/>
      <c r="M111" s="94"/>
    </row>
    <row r="112" spans="1:13" ht="23.25" customHeight="1" thickBot="1">
      <c r="A112" s="95"/>
      <c r="B112" s="95"/>
      <c r="C112" s="95"/>
      <c r="D112" s="30">
        <v>2020</v>
      </c>
      <c r="E112" s="30" t="s">
        <v>9</v>
      </c>
      <c r="F112" s="30" t="s">
        <v>9</v>
      </c>
      <c r="G112" s="31" t="s">
        <v>9</v>
      </c>
      <c r="H112" s="31" t="s">
        <v>9</v>
      </c>
      <c r="I112" s="30" t="s">
        <v>9</v>
      </c>
      <c r="J112" s="30" t="s">
        <v>9</v>
      </c>
      <c r="K112" s="39" t="s">
        <v>9</v>
      </c>
      <c r="L112" s="95"/>
      <c r="M112" s="95"/>
    </row>
    <row r="113" spans="1:13" ht="20.25" customHeight="1" thickBot="1">
      <c r="A113" s="106" t="s">
        <v>76</v>
      </c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8"/>
    </row>
    <row r="114" spans="1:13" ht="20.25" customHeight="1">
      <c r="A114" s="130" t="s">
        <v>104</v>
      </c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2"/>
    </row>
    <row r="115" spans="1:13" ht="18" customHeight="1">
      <c r="A115" s="130" t="s">
        <v>105</v>
      </c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2"/>
    </row>
    <row r="116" spans="1:13" ht="28.5" customHeight="1">
      <c r="A116" s="94" t="s">
        <v>73</v>
      </c>
      <c r="B116" s="94"/>
      <c r="C116" s="94" t="s">
        <v>77</v>
      </c>
      <c r="D116" s="26">
        <v>2017</v>
      </c>
      <c r="E116" s="28" t="s">
        <v>9</v>
      </c>
      <c r="F116" s="28" t="s">
        <v>9</v>
      </c>
      <c r="G116" s="28" t="s">
        <v>9</v>
      </c>
      <c r="H116" s="28" t="s">
        <v>9</v>
      </c>
      <c r="I116" s="28" t="s">
        <v>9</v>
      </c>
      <c r="J116" s="28" t="s">
        <v>9</v>
      </c>
      <c r="K116" s="32" t="s">
        <v>9</v>
      </c>
      <c r="L116" s="94" t="s">
        <v>12</v>
      </c>
      <c r="M116" s="94" t="s">
        <v>78</v>
      </c>
    </row>
    <row r="117" spans="1:13" ht="24.75" customHeight="1">
      <c r="A117" s="94"/>
      <c r="B117" s="94"/>
      <c r="C117" s="94"/>
      <c r="D117" s="26">
        <v>2018</v>
      </c>
      <c r="E117" s="28" t="s">
        <v>9</v>
      </c>
      <c r="F117" s="28" t="s">
        <v>9</v>
      </c>
      <c r="G117" s="28" t="s">
        <v>9</v>
      </c>
      <c r="H117" s="28" t="s">
        <v>9</v>
      </c>
      <c r="I117" s="28" t="s">
        <v>9</v>
      </c>
      <c r="J117" s="28" t="s">
        <v>9</v>
      </c>
      <c r="K117" s="32" t="s">
        <v>9</v>
      </c>
      <c r="L117" s="94"/>
      <c r="M117" s="94"/>
    </row>
    <row r="118" spans="1:13" ht="27" customHeight="1">
      <c r="A118" s="94"/>
      <c r="B118" s="94"/>
      <c r="C118" s="94"/>
      <c r="D118" s="26">
        <v>2019</v>
      </c>
      <c r="E118" s="28" t="s">
        <v>9</v>
      </c>
      <c r="F118" s="28" t="s">
        <v>9</v>
      </c>
      <c r="G118" s="28" t="s">
        <v>9</v>
      </c>
      <c r="H118" s="28" t="s">
        <v>9</v>
      </c>
      <c r="I118" s="28" t="s">
        <v>9</v>
      </c>
      <c r="J118" s="28" t="s">
        <v>9</v>
      </c>
      <c r="K118" s="32" t="s">
        <v>9</v>
      </c>
      <c r="L118" s="94"/>
      <c r="M118" s="94"/>
    </row>
    <row r="119" spans="1:13" ht="54" customHeight="1">
      <c r="A119" s="94"/>
      <c r="B119" s="94"/>
      <c r="C119" s="94"/>
      <c r="D119" s="26">
        <v>2020</v>
      </c>
      <c r="E119" s="28" t="s">
        <v>9</v>
      </c>
      <c r="F119" s="28" t="s">
        <v>9</v>
      </c>
      <c r="G119" s="28" t="s">
        <v>9</v>
      </c>
      <c r="H119" s="28" t="s">
        <v>9</v>
      </c>
      <c r="I119" s="28" t="s">
        <v>9</v>
      </c>
      <c r="J119" s="28" t="s">
        <v>9</v>
      </c>
      <c r="K119" s="32" t="s">
        <v>9</v>
      </c>
      <c r="L119" s="94"/>
      <c r="M119" s="94"/>
    </row>
    <row r="120" spans="1:13" ht="30" customHeight="1" thickBot="1">
      <c r="A120" s="94" t="s">
        <v>79</v>
      </c>
      <c r="B120" s="94"/>
      <c r="C120" s="133" t="s">
        <v>80</v>
      </c>
      <c r="D120" s="26">
        <v>2017</v>
      </c>
      <c r="E120" s="28" t="s">
        <v>9</v>
      </c>
      <c r="F120" s="28" t="s">
        <v>9</v>
      </c>
      <c r="G120" s="28" t="s">
        <v>9</v>
      </c>
      <c r="H120" s="28" t="s">
        <v>9</v>
      </c>
      <c r="I120" s="28" t="s">
        <v>9</v>
      </c>
      <c r="J120" s="28" t="s">
        <v>9</v>
      </c>
      <c r="K120" s="32" t="s">
        <v>9</v>
      </c>
      <c r="L120" s="136" t="s">
        <v>12</v>
      </c>
      <c r="M120" s="139" t="s">
        <v>81</v>
      </c>
    </row>
    <row r="121" spans="1:13" ht="38.25" hidden="1" customHeight="1" thickBot="1">
      <c r="A121" s="94"/>
      <c r="B121" s="94"/>
      <c r="C121" s="134"/>
      <c r="D121" s="40">
        <v>2018</v>
      </c>
      <c r="E121" s="41" t="s">
        <v>9</v>
      </c>
      <c r="F121" s="41" t="s">
        <v>9</v>
      </c>
      <c r="G121" s="41" t="s">
        <v>9</v>
      </c>
      <c r="H121" s="41" t="s">
        <v>9</v>
      </c>
      <c r="I121" s="41" t="s">
        <v>9</v>
      </c>
      <c r="J121" s="42" t="s">
        <v>9</v>
      </c>
      <c r="K121" s="43" t="s">
        <v>9</v>
      </c>
      <c r="L121" s="137"/>
      <c r="M121" s="137"/>
    </row>
    <row r="122" spans="1:13" ht="36" hidden="1" customHeight="1" thickBot="1">
      <c r="A122" s="94"/>
      <c r="B122" s="94"/>
      <c r="C122" s="134"/>
      <c r="D122" s="45">
        <v>2019</v>
      </c>
      <c r="E122" s="46" t="s">
        <v>9</v>
      </c>
      <c r="F122" s="46" t="s">
        <v>9</v>
      </c>
      <c r="G122" s="47" t="s">
        <v>9</v>
      </c>
      <c r="H122" s="47" t="s">
        <v>9</v>
      </c>
      <c r="I122" s="46" t="s">
        <v>9</v>
      </c>
      <c r="J122" s="48" t="s">
        <v>9</v>
      </c>
      <c r="K122" s="49" t="s">
        <v>9</v>
      </c>
      <c r="L122" s="137"/>
      <c r="M122" s="137"/>
    </row>
    <row r="123" spans="1:13" ht="136.5" customHeight="1" thickBot="1">
      <c r="A123" s="94"/>
      <c r="B123" s="94"/>
      <c r="C123" s="135"/>
      <c r="D123" s="26">
        <v>2020</v>
      </c>
      <c r="E123" s="28" t="s">
        <v>9</v>
      </c>
      <c r="F123" s="28" t="s">
        <v>9</v>
      </c>
      <c r="G123" s="28" t="s">
        <v>9</v>
      </c>
      <c r="H123" s="28" t="s">
        <v>9</v>
      </c>
      <c r="I123" s="28" t="s">
        <v>9</v>
      </c>
      <c r="J123" s="28" t="s">
        <v>9</v>
      </c>
      <c r="K123" s="32" t="s">
        <v>9</v>
      </c>
      <c r="L123" s="138"/>
      <c r="M123" s="140"/>
    </row>
    <row r="124" spans="1:13" ht="30" customHeight="1" thickBot="1">
      <c r="A124" s="117" t="s">
        <v>22</v>
      </c>
      <c r="B124" s="118"/>
      <c r="C124" s="119"/>
      <c r="D124" s="40">
        <v>2017</v>
      </c>
      <c r="E124" s="50">
        <f>J124+K124</f>
        <v>124.4</v>
      </c>
      <c r="F124" s="50" t="s">
        <v>9</v>
      </c>
      <c r="G124" s="41" t="s">
        <v>9</v>
      </c>
      <c r="H124" s="41" t="s">
        <v>9</v>
      </c>
      <c r="I124" s="50" t="s">
        <v>9</v>
      </c>
      <c r="J124" s="59">
        <f>J12+J16+J25+J33+J77+J86</f>
        <v>74.400000000000006</v>
      </c>
      <c r="K124" s="59">
        <f>K20+K90</f>
        <v>50</v>
      </c>
      <c r="L124" s="124"/>
      <c r="M124" s="127"/>
    </row>
    <row r="125" spans="1:13" ht="30" customHeight="1" thickBot="1">
      <c r="A125" s="117"/>
      <c r="B125" s="118"/>
      <c r="C125" s="120"/>
      <c r="D125" s="40">
        <v>2018</v>
      </c>
      <c r="E125" s="50">
        <f>E13+E17+E34+E39+E43+E78+E87</f>
        <v>82.899999999999991</v>
      </c>
      <c r="F125" s="50" t="s">
        <v>9</v>
      </c>
      <c r="G125" s="44">
        <v>15</v>
      </c>
      <c r="H125" s="44" t="s">
        <v>9</v>
      </c>
      <c r="I125" s="50">
        <v>15</v>
      </c>
      <c r="J125" s="51">
        <f>J13+J17+J34+J39+J78+J87</f>
        <v>67.899999999999991</v>
      </c>
      <c r="K125" s="52" t="s">
        <v>9</v>
      </c>
      <c r="L125" s="125"/>
      <c r="M125" s="128"/>
    </row>
    <row r="126" spans="1:13" ht="27.95" customHeight="1" thickBot="1">
      <c r="A126" s="117"/>
      <c r="B126" s="118"/>
      <c r="C126" s="120"/>
      <c r="D126" s="40">
        <v>2019</v>
      </c>
      <c r="E126" s="50">
        <f>E88+E79+E35+E28+E18+E14</f>
        <v>67.900000000000006</v>
      </c>
      <c r="F126" s="50" t="s">
        <v>9</v>
      </c>
      <c r="G126" s="44" t="s">
        <v>9</v>
      </c>
      <c r="H126" s="44" t="s">
        <v>9</v>
      </c>
      <c r="I126" s="50" t="s">
        <v>9</v>
      </c>
      <c r="J126" s="51">
        <f>J14+J18+J28+J35+J79+J88</f>
        <v>67.900000000000006</v>
      </c>
      <c r="K126" s="52" t="s">
        <v>9</v>
      </c>
      <c r="L126" s="125"/>
      <c r="M126" s="128"/>
    </row>
    <row r="127" spans="1:13" ht="27.95" customHeight="1" thickBot="1">
      <c r="A127" s="117"/>
      <c r="B127" s="118"/>
      <c r="C127" s="120"/>
      <c r="D127" s="40">
        <v>2020</v>
      </c>
      <c r="E127" s="50">
        <f>E89+E80+E36+E29+E19+E15</f>
        <v>67.900000000000006</v>
      </c>
      <c r="F127" s="50" t="s">
        <v>9</v>
      </c>
      <c r="G127" s="44" t="s">
        <v>9</v>
      </c>
      <c r="H127" s="44" t="s">
        <v>9</v>
      </c>
      <c r="I127" s="50" t="s">
        <v>9</v>
      </c>
      <c r="J127" s="51">
        <f>E127</f>
        <v>67.900000000000006</v>
      </c>
      <c r="K127" s="52" t="s">
        <v>9</v>
      </c>
      <c r="L127" s="125"/>
      <c r="M127" s="128"/>
    </row>
    <row r="128" spans="1:13" ht="29.25" customHeight="1" thickBot="1">
      <c r="A128" s="121"/>
      <c r="B128" s="122"/>
      <c r="C128" s="123"/>
      <c r="D128" s="53" t="s">
        <v>18</v>
      </c>
      <c r="E128" s="54">
        <f>E124+E125+E126+E127</f>
        <v>343.1</v>
      </c>
      <c r="F128" s="55" t="s">
        <v>9</v>
      </c>
      <c r="G128" s="56">
        <v>15</v>
      </c>
      <c r="H128" s="56" t="s">
        <v>9</v>
      </c>
      <c r="I128" s="55">
        <v>15</v>
      </c>
      <c r="J128" s="57">
        <f>J124+J125+J126+J127</f>
        <v>278.10000000000002</v>
      </c>
      <c r="K128" s="58">
        <f>K124</f>
        <v>50</v>
      </c>
      <c r="L128" s="126"/>
      <c r="M128" s="129"/>
    </row>
    <row r="129" ht="17.25" customHeight="1"/>
    <row r="130" ht="17.25" customHeight="1"/>
    <row r="131" ht="17.25" customHeight="1"/>
    <row r="132" ht="17.25" customHeight="1"/>
  </sheetData>
  <sheetProtection selectLockedCells="1" selectUnlockedCells="1"/>
  <mergeCells count="169">
    <mergeCell ref="A124:C128"/>
    <mergeCell ref="L124:L128"/>
    <mergeCell ref="M124:M128"/>
    <mergeCell ref="M108:M112"/>
    <mergeCell ref="A114:M114"/>
    <mergeCell ref="A115:M115"/>
    <mergeCell ref="A116:B119"/>
    <mergeCell ref="C116:C119"/>
    <mergeCell ref="L116:L119"/>
    <mergeCell ref="M116:M119"/>
    <mergeCell ref="A113:M113"/>
    <mergeCell ref="A120:B123"/>
    <mergeCell ref="C120:C123"/>
    <mergeCell ref="L120:L123"/>
    <mergeCell ref="M120:M123"/>
    <mergeCell ref="A108:B112"/>
    <mergeCell ref="C108:C112"/>
    <mergeCell ref="D108:D109"/>
    <mergeCell ref="E108:E109"/>
    <mergeCell ref="F108:F109"/>
    <mergeCell ref="I108:I109"/>
    <mergeCell ref="J108:J109"/>
    <mergeCell ref="K108:K109"/>
    <mergeCell ref="L108:L112"/>
    <mergeCell ref="A94:M94"/>
    <mergeCell ref="A95:M95"/>
    <mergeCell ref="A96:M96"/>
    <mergeCell ref="A97:B100"/>
    <mergeCell ref="C97:C100"/>
    <mergeCell ref="L97:L100"/>
    <mergeCell ref="M97:M100"/>
    <mergeCell ref="J101:J104"/>
    <mergeCell ref="L101:L107"/>
    <mergeCell ref="M101:M107"/>
    <mergeCell ref="I101:I104"/>
    <mergeCell ref="F101:F104"/>
    <mergeCell ref="E101:E104"/>
    <mergeCell ref="D101:D104"/>
    <mergeCell ref="C101:C107"/>
    <mergeCell ref="A101:B107"/>
    <mergeCell ref="G108:G109"/>
    <mergeCell ref="H108:H109"/>
    <mergeCell ref="A86:A89"/>
    <mergeCell ref="B86:C89"/>
    <mergeCell ref="L86:L89"/>
    <mergeCell ref="M86:M89"/>
    <mergeCell ref="A90:A93"/>
    <mergeCell ref="C90:C93"/>
    <mergeCell ref="L90:L93"/>
    <mergeCell ref="M90:M93"/>
    <mergeCell ref="G81:G82"/>
    <mergeCell ref="H81:H82"/>
    <mergeCell ref="B66:C69"/>
    <mergeCell ref="L66:L69"/>
    <mergeCell ref="M66:M69"/>
    <mergeCell ref="A70:A73"/>
    <mergeCell ref="C70:C73"/>
    <mergeCell ref="L70:L73"/>
    <mergeCell ref="M70:M73"/>
    <mergeCell ref="A74:M74"/>
    <mergeCell ref="J81:J82"/>
    <mergeCell ref="K81:K82"/>
    <mergeCell ref="L81:L85"/>
    <mergeCell ref="M81:M85"/>
    <mergeCell ref="A75:M75"/>
    <mergeCell ref="A76:M76"/>
    <mergeCell ref="A77:A80"/>
    <mergeCell ref="B77:C80"/>
    <mergeCell ref="L77:L80"/>
    <mergeCell ref="M77:M80"/>
    <mergeCell ref="A81:A85"/>
    <mergeCell ref="B81:C85"/>
    <mergeCell ref="D81:D82"/>
    <mergeCell ref="E81:E82"/>
    <mergeCell ref="F81:F82"/>
    <mergeCell ref="I81:I82"/>
    <mergeCell ref="L46:L49"/>
    <mergeCell ref="M46:M49"/>
    <mergeCell ref="A50:A53"/>
    <mergeCell ref="B50:C53"/>
    <mergeCell ref="L50:L53"/>
    <mergeCell ref="M50:M53"/>
    <mergeCell ref="D54:D55"/>
    <mergeCell ref="E54:E55"/>
    <mergeCell ref="F54:F55"/>
    <mergeCell ref="I54:I55"/>
    <mergeCell ref="A46:A49"/>
    <mergeCell ref="B46:C49"/>
    <mergeCell ref="J54:J55"/>
    <mergeCell ref="K54:K55"/>
    <mergeCell ref="L54:L58"/>
    <mergeCell ref="M54:M58"/>
    <mergeCell ref="A54:A58"/>
    <mergeCell ref="B54:C58"/>
    <mergeCell ref="G54:G55"/>
    <mergeCell ref="H54:H55"/>
    <mergeCell ref="A25:A29"/>
    <mergeCell ref="B25:C29"/>
    <mergeCell ref="D25:D26"/>
    <mergeCell ref="E25:E26"/>
    <mergeCell ref="F25:F26"/>
    <mergeCell ref="I25:I26"/>
    <mergeCell ref="J25:J26"/>
    <mergeCell ref="K25:K26"/>
    <mergeCell ref="L25:L29"/>
    <mergeCell ref="G25:G26"/>
    <mergeCell ref="H25:H26"/>
    <mergeCell ref="A30:M30"/>
    <mergeCell ref="A31:M31"/>
    <mergeCell ref="A32:M32"/>
    <mergeCell ref="A33:A37"/>
    <mergeCell ref="B33:C37"/>
    <mergeCell ref="L33:L37"/>
    <mergeCell ref="M33:M37"/>
    <mergeCell ref="A42:A45"/>
    <mergeCell ref="B42:C45"/>
    <mergeCell ref="L42:L45"/>
    <mergeCell ref="M42:M45"/>
    <mergeCell ref="A38:A41"/>
    <mergeCell ref="C38:C41"/>
    <mergeCell ref="F20:F21"/>
    <mergeCell ref="I20:I21"/>
    <mergeCell ref="J20:J21"/>
    <mergeCell ref="K20:K21"/>
    <mergeCell ref="L20:L24"/>
    <mergeCell ref="M20:M24"/>
    <mergeCell ref="G20:G21"/>
    <mergeCell ref="H20:H21"/>
    <mergeCell ref="M25:M29"/>
    <mergeCell ref="A1:M1"/>
    <mergeCell ref="A2:M2"/>
    <mergeCell ref="A3:A7"/>
    <mergeCell ref="B3:C7"/>
    <mergeCell ref="D3:D7"/>
    <mergeCell ref="E3:E7"/>
    <mergeCell ref="F3:J3"/>
    <mergeCell ref="K3:K7"/>
    <mergeCell ref="L3:L7"/>
    <mergeCell ref="M3:M7"/>
    <mergeCell ref="F4:F7"/>
    <mergeCell ref="G4:J4"/>
    <mergeCell ref="J5:J7"/>
    <mergeCell ref="G5:I5"/>
    <mergeCell ref="G6:G7"/>
    <mergeCell ref="H6:I6"/>
    <mergeCell ref="A59:A62"/>
    <mergeCell ref="C59:C62"/>
    <mergeCell ref="L59:L62"/>
    <mergeCell ref="M59:M62"/>
    <mergeCell ref="A63:M63"/>
    <mergeCell ref="A64:M64"/>
    <mergeCell ref="A65:M65"/>
    <mergeCell ref="A66:A69"/>
    <mergeCell ref="B8:C8"/>
    <mergeCell ref="A9:M9"/>
    <mergeCell ref="A10:M10"/>
    <mergeCell ref="A11:M11"/>
    <mergeCell ref="A12:A15"/>
    <mergeCell ref="B12:C15"/>
    <mergeCell ref="L12:L15"/>
    <mergeCell ref="M12:M15"/>
    <mergeCell ref="A16:A19"/>
    <mergeCell ref="B16:C19"/>
    <mergeCell ref="L16:L19"/>
    <mergeCell ref="M16:M19"/>
    <mergeCell ref="A20:A24"/>
    <mergeCell ref="B20:C24"/>
    <mergeCell ref="D20:D21"/>
    <mergeCell ref="E20:E21"/>
  </mergeCells>
  <pageMargins left="0.39370078740157483" right="0.19685039370078741" top="0.35433070866141736" bottom="0.31496062992125984" header="0.51181102362204722" footer="0.51181102362204722"/>
  <pageSetup paperSize="9" scale="51" firstPageNumber="0" orientation="landscape" horizontalDpi="300" verticalDpi="300" r:id="rId1"/>
  <headerFooter alignWithMargins="0"/>
  <rowBreaks count="2" manualBreakCount="2">
    <brk id="41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РЕСУРСНОЕ ОБЕСП,</vt:lpstr>
      <vt:lpstr>молодежь города</vt:lpstr>
      <vt:lpstr>'молодежь города'!Excel_BuiltIn_Print_Area</vt:lpstr>
      <vt:lpstr>'РЕСУРСНОЕ ОБЕСП,'!Excel_BuiltIn_Print_Area</vt:lpstr>
      <vt:lpstr>'РЕСУРСНОЕ ОБЕСП,'!Область_печати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Уханова Юлия</cp:lastModifiedBy>
  <cp:lastPrinted>2018-07-26T07:56:00Z</cp:lastPrinted>
  <dcterms:created xsi:type="dcterms:W3CDTF">2018-03-13T11:40:07Z</dcterms:created>
  <dcterms:modified xsi:type="dcterms:W3CDTF">2018-08-10T08:27:47Z</dcterms:modified>
</cp:coreProperties>
</file>